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120" yWindow="120" windowWidth="9375" windowHeight="4455" firstSheet="1" activeTab="1"/>
  </bookViews>
  <sheets>
    <sheet name="RiskSerializationData" sheetId="4" state="hidden" r:id="rId1"/>
    <sheet name="Part a" sheetId="1" r:id="rId2"/>
    <sheet name="Part b" sheetId="2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"KNCF5161GVLR2A59ALAUWQXE"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B77" i="2" l="1"/>
  <c r="E10" i="2"/>
  <c r="G10" i="1"/>
  <c r="F10" i="2"/>
  <c r="F10" i="1"/>
  <c r="G10" i="2"/>
  <c r="E10" i="1"/>
  <c r="H10" i="1" l="1"/>
  <c r="I10" i="1" s="1"/>
  <c r="L10" i="2"/>
  <c r="J10" i="1"/>
  <c r="K10" i="1" s="1"/>
  <c r="D11" i="1" s="1"/>
  <c r="J10" i="2"/>
  <c r="H10" i="2"/>
  <c r="I10" i="2" s="1"/>
  <c r="B11" i="2"/>
  <c r="E11" i="2" s="1"/>
  <c r="K10" i="2"/>
  <c r="D11" i="2" s="1"/>
  <c r="M10" i="2"/>
  <c r="C11" i="2" s="1"/>
  <c r="L10" i="1"/>
  <c r="M10" i="1" s="1"/>
  <c r="C11" i="1" s="1"/>
  <c r="F11" i="1" l="1"/>
  <c r="H11" i="2"/>
  <c r="I11" i="2" s="1"/>
  <c r="F11" i="2"/>
  <c r="B11" i="1"/>
  <c r="G11" i="1"/>
  <c r="G11" i="2"/>
  <c r="L11" i="1" l="1"/>
  <c r="M11" i="1" s="1"/>
  <c r="E11" i="1"/>
  <c r="L11" i="2"/>
  <c r="M11" i="2" s="1"/>
  <c r="C12" i="2" s="1"/>
  <c r="J11" i="2"/>
  <c r="J11" i="1"/>
  <c r="K11" i="1" s="1"/>
  <c r="B12" i="2" l="1"/>
  <c r="F12" i="2"/>
  <c r="H11" i="1"/>
  <c r="C12" i="1" s="1"/>
  <c r="E12" i="2"/>
  <c r="B12" i="1"/>
  <c r="K11" i="2"/>
  <c r="D12" i="2" s="1"/>
  <c r="F12" i="1" l="1"/>
  <c r="J12" i="2"/>
  <c r="G12" i="2"/>
  <c r="E12" i="1"/>
  <c r="I11" i="1"/>
  <c r="D12" i="1" s="1"/>
  <c r="H12" i="2"/>
  <c r="I12" i="2" s="1"/>
  <c r="H12" i="1" l="1"/>
  <c r="I12" i="1" s="1"/>
  <c r="G12" i="1"/>
  <c r="J12" i="1"/>
  <c r="K12" i="1" s="1"/>
  <c r="L12" i="2"/>
  <c r="M12" i="2" s="1"/>
  <c r="C13" i="2" s="1"/>
  <c r="K12" i="2"/>
  <c r="D13" i="2" s="1"/>
  <c r="F13" i="2" l="1"/>
  <c r="G13" i="2"/>
  <c r="L12" i="1"/>
  <c r="B13" i="1" s="1"/>
  <c r="B13" i="2"/>
  <c r="D13" i="1"/>
  <c r="E13" i="1" l="1"/>
  <c r="J13" i="2"/>
  <c r="K13" i="2" s="1"/>
  <c r="E13" i="2"/>
  <c r="L13" i="2"/>
  <c r="M13" i="2" s="1"/>
  <c r="M12" i="1"/>
  <c r="C13" i="1" s="1"/>
  <c r="G13" i="1"/>
  <c r="B14" i="2" l="1"/>
  <c r="E14" i="2"/>
  <c r="L13" i="1"/>
  <c r="M13" i="1" s="1"/>
  <c r="F13" i="1"/>
  <c r="H13" i="1"/>
  <c r="I13" i="1" s="1"/>
  <c r="H13" i="2"/>
  <c r="I13" i="2" s="1"/>
  <c r="D14" i="2" s="1"/>
  <c r="C14" i="1" l="1"/>
  <c r="F14" i="1"/>
  <c r="G14" i="2"/>
  <c r="C14" i="2"/>
  <c r="H14" i="2" s="1"/>
  <c r="I14" i="2" s="1"/>
  <c r="J13" i="1"/>
  <c r="B14" i="1" s="1"/>
  <c r="L14" i="2" l="1"/>
  <c r="M14" i="2" s="1"/>
  <c r="K13" i="1"/>
  <c r="D14" i="1" s="1"/>
  <c r="E14" i="1"/>
  <c r="F14" i="2"/>
  <c r="J14" i="1"/>
  <c r="K14" i="1" s="1"/>
  <c r="J14" i="2" l="1"/>
  <c r="B15" i="2" s="1"/>
  <c r="H14" i="1"/>
  <c r="I14" i="1" s="1"/>
  <c r="C15" i="2"/>
  <c r="G14" i="1"/>
  <c r="L14" i="1" l="1"/>
  <c r="B15" i="1" s="1"/>
  <c r="D15" i="1"/>
  <c r="F15" i="2"/>
  <c r="K14" i="2"/>
  <c r="D15" i="2" s="1"/>
  <c r="E15" i="2"/>
  <c r="J15" i="2" l="1"/>
  <c r="G15" i="1"/>
  <c r="E15" i="1"/>
  <c r="H15" i="2"/>
  <c r="I15" i="2" s="1"/>
  <c r="G15" i="2"/>
  <c r="M14" i="1"/>
  <c r="C15" i="1" s="1"/>
  <c r="H15" i="1" l="1"/>
  <c r="I15" i="1" s="1"/>
  <c r="K15" i="2"/>
  <c r="D16" i="2" s="1"/>
  <c r="L15" i="2"/>
  <c r="B16" i="2" s="1"/>
  <c r="F15" i="1"/>
  <c r="L15" i="1"/>
  <c r="M15" i="1" s="1"/>
  <c r="C16" i="1" l="1"/>
  <c r="E16" i="2"/>
  <c r="G16" i="2"/>
  <c r="M15" i="2"/>
  <c r="C16" i="2" s="1"/>
  <c r="J15" i="1"/>
  <c r="B16" i="1" s="1"/>
  <c r="L16" i="2" l="1"/>
  <c r="M16" i="2" s="1"/>
  <c r="E16" i="1"/>
  <c r="H16" i="2"/>
  <c r="I16" i="2" s="1"/>
  <c r="K15" i="1"/>
  <c r="D16" i="1" s="1"/>
  <c r="F16" i="2"/>
  <c r="F16" i="1"/>
  <c r="C17" i="2" l="1"/>
  <c r="F17" i="2" s="1"/>
  <c r="H16" i="1"/>
  <c r="I16" i="1" s="1"/>
  <c r="J16" i="1"/>
  <c r="K16" i="1" s="1"/>
  <c r="G16" i="1"/>
  <c r="J16" i="2"/>
  <c r="B17" i="2" s="1"/>
  <c r="L16" i="1" l="1"/>
  <c r="B17" i="1" s="1"/>
  <c r="D17" i="1"/>
  <c r="K16" i="2"/>
  <c r="D17" i="2" s="1"/>
  <c r="E17" i="2"/>
  <c r="J17" i="2"/>
  <c r="K17" i="2" s="1"/>
  <c r="E17" i="1" l="1"/>
  <c r="H17" i="2"/>
  <c r="I17" i="2" s="1"/>
  <c r="G17" i="1"/>
  <c r="G17" i="2"/>
  <c r="M16" i="1"/>
  <c r="C17" i="1" s="1"/>
  <c r="L17" i="2" l="1"/>
  <c r="B18" i="2" s="1"/>
  <c r="F17" i="1"/>
  <c r="H17" i="1"/>
  <c r="I17" i="1" s="1"/>
  <c r="L17" i="1"/>
  <c r="M17" i="1" s="1"/>
  <c r="D18" i="2"/>
  <c r="J17" i="1" l="1"/>
  <c r="B18" i="1" s="1"/>
  <c r="M17" i="2"/>
  <c r="C18" i="2" s="1"/>
  <c r="G18" i="2"/>
  <c r="E18" i="2"/>
  <c r="C18" i="1"/>
  <c r="L18" i="2" l="1"/>
  <c r="M18" i="2" s="1"/>
  <c r="F18" i="1"/>
  <c r="F18" i="2"/>
  <c r="H18" i="2"/>
  <c r="I18" i="2" s="1"/>
  <c r="K17" i="1"/>
  <c r="D18" i="1" s="1"/>
  <c r="E18" i="1"/>
  <c r="C19" i="2" l="1"/>
  <c r="F19" i="2" s="1"/>
  <c r="H18" i="1"/>
  <c r="I18" i="1" s="1"/>
  <c r="G18" i="1"/>
  <c r="J18" i="2"/>
  <c r="B19" i="2" s="1"/>
  <c r="J18" i="1"/>
  <c r="K18" i="1" s="1"/>
  <c r="K18" i="2" l="1"/>
  <c r="D19" i="2" s="1"/>
  <c r="J19" i="2" s="1"/>
  <c r="K19" i="2" s="1"/>
  <c r="L18" i="1"/>
  <c r="B19" i="1" s="1"/>
  <c r="E19" i="2"/>
  <c r="D19" i="1"/>
  <c r="E19" i="1" l="1"/>
  <c r="H19" i="2"/>
  <c r="I19" i="2" s="1"/>
  <c r="G19" i="2"/>
  <c r="G19" i="1"/>
  <c r="M18" i="1"/>
  <c r="C19" i="1" s="1"/>
  <c r="L19" i="2" l="1"/>
  <c r="B20" i="2" s="1"/>
  <c r="F19" i="1"/>
  <c r="L19" i="1"/>
  <c r="M19" i="1" s="1"/>
  <c r="D20" i="2"/>
  <c r="H19" i="1"/>
  <c r="I19" i="1" s="1"/>
  <c r="J19" i="1" l="1"/>
  <c r="B20" i="1" s="1"/>
  <c r="M19" i="2"/>
  <c r="C20" i="2" s="1"/>
  <c r="E20" i="2"/>
  <c r="C20" i="1"/>
  <c r="G20" i="2"/>
  <c r="H20" i="2" l="1"/>
  <c r="I20" i="2" s="1"/>
  <c r="F20" i="2"/>
  <c r="L20" i="2"/>
  <c r="M20" i="2" s="1"/>
  <c r="F20" i="1"/>
  <c r="K19" i="1"/>
  <c r="D20" i="1" s="1"/>
  <c r="E20" i="1"/>
  <c r="C21" i="2" l="1"/>
  <c r="F21" i="2" s="1"/>
  <c r="H20" i="1"/>
  <c r="I20" i="1" s="1"/>
  <c r="G20" i="1"/>
  <c r="J20" i="1"/>
  <c r="J20" i="2"/>
  <c r="B21" i="2" s="1"/>
  <c r="E21" i="2" l="1"/>
  <c r="L20" i="1"/>
  <c r="M20" i="1" s="1"/>
  <c r="C21" i="1" s="1"/>
  <c r="K20" i="2"/>
  <c r="D21" i="2" s="1"/>
  <c r="J21" i="2" s="1"/>
  <c r="K21" i="2" s="1"/>
  <c r="K20" i="1"/>
  <c r="D21" i="1" s="1"/>
  <c r="F21" i="1" l="1"/>
  <c r="B21" i="1"/>
  <c r="G21" i="1"/>
  <c r="G21" i="2"/>
  <c r="H21" i="2"/>
  <c r="I21" i="2" s="1"/>
  <c r="D22" i="2" l="1"/>
  <c r="G22" i="2" s="1"/>
  <c r="L21" i="1"/>
  <c r="M21" i="1" s="1"/>
  <c r="E21" i="1"/>
  <c r="L21" i="2"/>
  <c r="B22" i="2" s="1"/>
  <c r="J21" i="1"/>
  <c r="K21" i="1" s="1"/>
  <c r="B22" i="1" l="1"/>
  <c r="E22" i="1" s="1"/>
  <c r="H21" i="1"/>
  <c r="C22" i="1" s="1"/>
  <c r="E22" i="2"/>
  <c r="M21" i="2"/>
  <c r="C22" i="2" s="1"/>
  <c r="F22" i="1" l="1"/>
  <c r="H22" i="2"/>
  <c r="I22" i="2" s="1"/>
  <c r="F22" i="2"/>
  <c r="L22" i="2"/>
  <c r="M22" i="2" s="1"/>
  <c r="I21" i="1"/>
  <c r="D22" i="1" s="1"/>
  <c r="H22" i="1" s="1"/>
  <c r="I22" i="1" s="1"/>
  <c r="C23" i="2" l="1"/>
  <c r="F23" i="2" s="1"/>
  <c r="G22" i="1"/>
  <c r="J22" i="2"/>
  <c r="B23" i="2" s="1"/>
  <c r="J22" i="1"/>
  <c r="L22" i="1" l="1"/>
  <c r="M22" i="1" s="1"/>
  <c r="C23" i="1" s="1"/>
  <c r="K22" i="2"/>
  <c r="D23" i="2" s="1"/>
  <c r="K22" i="1"/>
  <c r="D23" i="1" s="1"/>
  <c r="E23" i="2"/>
  <c r="J23" i="2"/>
  <c r="K23" i="2" s="1"/>
  <c r="G23" i="1" l="1"/>
  <c r="F23" i="1"/>
  <c r="H23" i="2"/>
  <c r="I23" i="2" s="1"/>
  <c r="B23" i="1"/>
  <c r="G23" i="2"/>
  <c r="J23" i="1" l="1"/>
  <c r="K23" i="1" s="1"/>
  <c r="L23" i="2"/>
  <c r="B24" i="2" s="1"/>
  <c r="E23" i="1"/>
  <c r="D24" i="2"/>
  <c r="L23" i="1"/>
  <c r="M23" i="1" s="1"/>
  <c r="B24" i="1" l="1"/>
  <c r="E24" i="1" s="1"/>
  <c r="E24" i="2"/>
  <c r="H23" i="1"/>
  <c r="C24" i="1" s="1"/>
  <c r="M23" i="2"/>
  <c r="C24" i="2" s="1"/>
  <c r="G24" i="2"/>
  <c r="F24" i="1" l="1"/>
  <c r="F24" i="2"/>
  <c r="H24" i="2"/>
  <c r="I24" i="2" s="1"/>
  <c r="I23" i="1"/>
  <c r="D24" i="1" s="1"/>
  <c r="L24" i="2"/>
  <c r="M24" i="2" s="1"/>
  <c r="H24" i="1"/>
  <c r="I24" i="1" s="1"/>
  <c r="C25" i="2" l="1"/>
  <c r="F25" i="2" s="1"/>
  <c r="G24" i="1"/>
  <c r="J24" i="1"/>
  <c r="J24" i="2"/>
  <c r="B25" i="2" s="1"/>
  <c r="K24" i="2" l="1"/>
  <c r="D25" i="2" s="1"/>
  <c r="G25" i="2" s="1"/>
  <c r="E25" i="2"/>
  <c r="L24" i="1"/>
  <c r="M24" i="1" s="1"/>
  <c r="C25" i="1" s="1"/>
  <c r="K24" i="1"/>
  <c r="D25" i="1" s="1"/>
  <c r="J25" i="2" l="1"/>
  <c r="K25" i="2" s="1"/>
  <c r="G25" i="1"/>
  <c r="F25" i="1"/>
  <c r="B25" i="1"/>
  <c r="L25" i="2"/>
  <c r="M25" i="2" s="1"/>
  <c r="H25" i="2"/>
  <c r="I25" i="2" s="1"/>
  <c r="D26" i="2" s="1"/>
  <c r="B26" i="2" l="1"/>
  <c r="E26" i="2" s="1"/>
  <c r="G26" i="2"/>
  <c r="C26" i="2"/>
  <c r="J25" i="1"/>
  <c r="K25" i="1" s="1"/>
  <c r="E25" i="1"/>
  <c r="L25" i="1"/>
  <c r="M25" i="1" s="1"/>
  <c r="H25" i="1" l="1"/>
  <c r="I25" i="1" s="1"/>
  <c r="D26" i="1" s="1"/>
  <c r="F26" i="2"/>
  <c r="B26" i="1"/>
  <c r="H26" i="2"/>
  <c r="I26" i="2" s="1"/>
  <c r="L26" i="2"/>
  <c r="M26" i="2" s="1"/>
  <c r="C27" i="2" l="1"/>
  <c r="G26" i="1"/>
  <c r="J26" i="2"/>
  <c r="B27" i="2" s="1"/>
  <c r="C26" i="1"/>
  <c r="E26" i="1"/>
  <c r="E27" i="2" l="1"/>
  <c r="H26" i="1"/>
  <c r="I26" i="1" s="1"/>
  <c r="L26" i="1"/>
  <c r="M26" i="1" s="1"/>
  <c r="F26" i="1"/>
  <c r="K26" i="2"/>
  <c r="D27" i="2" s="1"/>
  <c r="F27" i="2"/>
  <c r="C27" i="1" l="1"/>
  <c r="F27" i="1" s="1"/>
  <c r="J27" i="2"/>
  <c r="K27" i="2" s="1"/>
  <c r="G27" i="2"/>
  <c r="H27" i="2"/>
  <c r="I27" i="2" s="1"/>
  <c r="J26" i="1"/>
  <c r="B27" i="1" s="1"/>
  <c r="D28" i="2" l="1"/>
  <c r="K26" i="1"/>
  <c r="D27" i="1" s="1"/>
  <c r="E27" i="1"/>
  <c r="L27" i="2"/>
  <c r="B28" i="2" s="1"/>
  <c r="E28" i="2" l="1"/>
  <c r="G27" i="1"/>
  <c r="H27" i="1"/>
  <c r="I27" i="1" s="1"/>
  <c r="J27" i="1"/>
  <c r="K27" i="1" s="1"/>
  <c r="M27" i="2"/>
  <c r="C28" i="2" s="1"/>
  <c r="G28" i="2"/>
  <c r="L27" i="1" l="1"/>
  <c r="M27" i="1" s="1"/>
  <c r="C28" i="1" s="1"/>
  <c r="L28" i="2"/>
  <c r="M28" i="2" s="1"/>
  <c r="F28" i="2"/>
  <c r="D28" i="1"/>
  <c r="H28" i="2"/>
  <c r="I28" i="2" s="1"/>
  <c r="F28" i="1" l="1"/>
  <c r="J28" i="2"/>
  <c r="B29" i="2" s="1"/>
  <c r="B28" i="1"/>
  <c r="G28" i="1"/>
  <c r="C29" i="2"/>
  <c r="E28" i="1" l="1"/>
  <c r="F29" i="2"/>
  <c r="K28" i="2"/>
  <c r="D29" i="2" s="1"/>
  <c r="E29" i="2"/>
  <c r="L28" i="1"/>
  <c r="M28" i="1" s="1"/>
  <c r="J28" i="1"/>
  <c r="K28" i="1" s="1"/>
  <c r="B29" i="1" l="1"/>
  <c r="E29" i="1" s="1"/>
  <c r="H29" i="2"/>
  <c r="I29" i="2" s="1"/>
  <c r="H28" i="1"/>
  <c r="C29" i="1" s="1"/>
  <c r="G29" i="2"/>
  <c r="J29" i="2"/>
  <c r="K29" i="2" s="1"/>
  <c r="F29" i="1" l="1"/>
  <c r="L29" i="2"/>
  <c r="M29" i="2" s="1"/>
  <c r="C30" i="2" s="1"/>
  <c r="D30" i="2"/>
  <c r="I28" i="1"/>
  <c r="D29" i="1" s="1"/>
  <c r="F30" i="2" l="1"/>
  <c r="G29" i="1"/>
  <c r="H29" i="1"/>
  <c r="I29" i="1" s="1"/>
  <c r="B30" i="2"/>
  <c r="G30" i="2"/>
  <c r="J29" i="1"/>
  <c r="L29" i="1" l="1"/>
  <c r="M29" i="1" s="1"/>
  <c r="C30" i="1" s="1"/>
  <c r="L30" i="2"/>
  <c r="M30" i="2" s="1"/>
  <c r="K29" i="1"/>
  <c r="D30" i="1" s="1"/>
  <c r="E30" i="2"/>
  <c r="J30" i="2"/>
  <c r="K30" i="2" s="1"/>
  <c r="G30" i="1" l="1"/>
  <c r="F30" i="1"/>
  <c r="H30" i="2"/>
  <c r="C31" i="2" s="1"/>
  <c r="B30" i="1"/>
  <c r="B31" i="2"/>
  <c r="F31" i="2" l="1"/>
  <c r="L30" i="1"/>
  <c r="M30" i="1" s="1"/>
  <c r="E30" i="1"/>
  <c r="E31" i="2"/>
  <c r="I30" i="2"/>
  <c r="D31" i="2" s="1"/>
  <c r="J30" i="1"/>
  <c r="K30" i="1" s="1"/>
  <c r="B31" i="1" l="1"/>
  <c r="E31" i="1" s="1"/>
  <c r="H31" i="2"/>
  <c r="I31" i="2" s="1"/>
  <c r="H30" i="1"/>
  <c r="C31" i="1" s="1"/>
  <c r="G31" i="2"/>
  <c r="J31" i="2"/>
  <c r="K31" i="2" s="1"/>
  <c r="F31" i="1" l="1"/>
  <c r="L31" i="2"/>
  <c r="B32" i="2" s="1"/>
  <c r="I30" i="1"/>
  <c r="D31" i="1" s="1"/>
  <c r="H31" i="1" s="1"/>
  <c r="I31" i="1" s="1"/>
  <c r="D32" i="2"/>
  <c r="E32" i="2" l="1"/>
  <c r="M31" i="2"/>
  <c r="C32" i="2" s="1"/>
  <c r="G32" i="2"/>
  <c r="G31" i="1"/>
  <c r="J31" i="1"/>
  <c r="K31" i="1" s="1"/>
  <c r="D32" i="1" l="1"/>
  <c r="G32" i="1" s="1"/>
  <c r="F32" i="2"/>
  <c r="L31" i="1"/>
  <c r="M31" i="1" s="1"/>
  <c r="C32" i="1" s="1"/>
  <c r="H32" i="2"/>
  <c r="I32" i="2" s="1"/>
  <c r="L32" i="2"/>
  <c r="M32" i="2" s="1"/>
  <c r="B32" i="1" l="1"/>
  <c r="E32" i="1" s="1"/>
  <c r="C33" i="2"/>
  <c r="F32" i="1"/>
  <c r="J32" i="2"/>
  <c r="B33" i="2" s="1"/>
  <c r="L32" i="1"/>
  <c r="M32" i="1" s="1"/>
  <c r="F33" i="2" l="1"/>
  <c r="K32" i="2"/>
  <c r="D33" i="2" s="1"/>
  <c r="J32" i="1"/>
  <c r="B33" i="1" s="1"/>
  <c r="H32" i="1"/>
  <c r="I32" i="1" s="1"/>
  <c r="E33" i="2"/>
  <c r="E33" i="1" l="1"/>
  <c r="K32" i="1"/>
  <c r="D33" i="1" s="1"/>
  <c r="J33" i="2"/>
  <c r="C33" i="1"/>
  <c r="H33" i="2"/>
  <c r="I33" i="2" s="1"/>
  <c r="G33" i="2"/>
  <c r="F33" i="1" l="1"/>
  <c r="H33" i="1"/>
  <c r="I33" i="1" s="1"/>
  <c r="L33" i="2"/>
  <c r="B34" i="2" s="1"/>
  <c r="K33" i="2"/>
  <c r="D34" i="2" s="1"/>
  <c r="G33" i="1"/>
  <c r="G34" i="2" l="1"/>
  <c r="E34" i="2"/>
  <c r="J33" i="1"/>
  <c r="L33" i="1"/>
  <c r="M33" i="1" s="1"/>
  <c r="C34" i="1" s="1"/>
  <c r="M33" i="2"/>
  <c r="C34" i="2" s="1"/>
  <c r="B34" i="1" l="1"/>
  <c r="F34" i="1"/>
  <c r="L34" i="2"/>
  <c r="M34" i="2" s="1"/>
  <c r="H34" i="2"/>
  <c r="I34" i="2" s="1"/>
  <c r="F34" i="2"/>
  <c r="K33" i="1"/>
  <c r="D34" i="1" s="1"/>
  <c r="E34" i="1"/>
  <c r="H34" i="1" l="1"/>
  <c r="I34" i="1" s="1"/>
  <c r="J34" i="2"/>
  <c r="B35" i="2" s="1"/>
  <c r="C35" i="2"/>
  <c r="G34" i="1"/>
  <c r="J34" i="1"/>
  <c r="E35" i="2" l="1"/>
  <c r="L34" i="1"/>
  <c r="B35" i="1" s="1"/>
  <c r="K34" i="1"/>
  <c r="D35" i="1" s="1"/>
  <c r="F35" i="2"/>
  <c r="K34" i="2"/>
  <c r="D35" i="2" s="1"/>
  <c r="E35" i="1" l="1"/>
  <c r="G35" i="1"/>
  <c r="J35" i="2"/>
  <c r="G35" i="2"/>
  <c r="H35" i="2"/>
  <c r="I35" i="2" s="1"/>
  <c r="M34" i="1"/>
  <c r="C35" i="1" s="1"/>
  <c r="L35" i="1" l="1"/>
  <c r="M35" i="1" s="1"/>
  <c r="F35" i="1"/>
  <c r="K35" i="2"/>
  <c r="D36" i="2" s="1"/>
  <c r="L35" i="2"/>
  <c r="B36" i="2" s="1"/>
  <c r="H35" i="1"/>
  <c r="I35" i="1" s="1"/>
  <c r="E36" i="2" l="1"/>
  <c r="G36" i="2"/>
  <c r="C36" i="1"/>
  <c r="M35" i="2"/>
  <c r="C36" i="2" s="1"/>
  <c r="J35" i="1"/>
  <c r="B36" i="1" s="1"/>
  <c r="F36" i="1" l="1"/>
  <c r="K35" i="1"/>
  <c r="D36" i="1" s="1"/>
  <c r="E36" i="1"/>
  <c r="L36" i="2"/>
  <c r="M36" i="2" s="1"/>
  <c r="F36" i="2"/>
  <c r="H36" i="2"/>
  <c r="I36" i="2" s="1"/>
  <c r="C37" i="2" l="1"/>
  <c r="F37" i="2"/>
  <c r="J36" i="1"/>
  <c r="K36" i="1" s="1"/>
  <c r="H36" i="1"/>
  <c r="I36" i="1" s="1"/>
  <c r="J36" i="2"/>
  <c r="B37" i="2" s="1"/>
  <c r="G36" i="1"/>
  <c r="D37" i="1" l="1"/>
  <c r="E37" i="2"/>
  <c r="L36" i="1"/>
  <c r="B37" i="1" s="1"/>
  <c r="K36" i="2"/>
  <c r="D37" i="2" s="1"/>
  <c r="E37" i="1" l="1"/>
  <c r="H37" i="2"/>
  <c r="I37" i="2" s="1"/>
  <c r="G37" i="2"/>
  <c r="M36" i="1"/>
  <c r="C37" i="1" s="1"/>
  <c r="G37" i="1"/>
  <c r="J37" i="2"/>
  <c r="K37" i="2" s="1"/>
  <c r="L37" i="2" l="1"/>
  <c r="B38" i="2" s="1"/>
  <c r="L37" i="1"/>
  <c r="M37" i="1" s="1"/>
  <c r="F37" i="1"/>
  <c r="D38" i="2"/>
  <c r="H37" i="1"/>
  <c r="I37" i="1" s="1"/>
  <c r="J37" i="1" l="1"/>
  <c r="B38" i="1" s="1"/>
  <c r="G38" i="2"/>
  <c r="C38" i="1"/>
  <c r="M37" i="2"/>
  <c r="C38" i="2" s="1"/>
  <c r="E38" i="2"/>
  <c r="F38" i="2" l="1"/>
  <c r="L38" i="2"/>
  <c r="M38" i="2" s="1"/>
  <c r="E38" i="1"/>
  <c r="H38" i="2"/>
  <c r="I38" i="2" s="1"/>
  <c r="F38" i="1"/>
  <c r="K37" i="1"/>
  <c r="D38" i="1" s="1"/>
  <c r="C39" i="2" l="1"/>
  <c r="J38" i="1"/>
  <c r="G38" i="1"/>
  <c r="H38" i="1"/>
  <c r="I38" i="1" s="1"/>
  <c r="J38" i="2"/>
  <c r="B39" i="2" s="1"/>
  <c r="K38" i="1" l="1"/>
  <c r="D39" i="1" s="1"/>
  <c r="K38" i="2"/>
  <c r="D39" i="2" s="1"/>
  <c r="E39" i="2"/>
  <c r="F39" i="2"/>
  <c r="L38" i="1"/>
  <c r="B39" i="1" s="1"/>
  <c r="E39" i="1" l="1"/>
  <c r="G39" i="1"/>
  <c r="H39" i="2"/>
  <c r="I39" i="2" s="1"/>
  <c r="G39" i="2"/>
  <c r="J39" i="2"/>
  <c r="M38" i="1"/>
  <c r="C39" i="1" s="1"/>
  <c r="F39" i="1" l="1"/>
  <c r="L39" i="1"/>
  <c r="M39" i="1" s="1"/>
  <c r="L39" i="2"/>
  <c r="B40" i="2" s="1"/>
  <c r="K39" i="2"/>
  <c r="D40" i="2" s="1"/>
  <c r="H39" i="1"/>
  <c r="I39" i="1" s="1"/>
  <c r="G40" i="2" l="1"/>
  <c r="E40" i="2"/>
  <c r="C40" i="1"/>
  <c r="M39" i="2"/>
  <c r="C40" i="2" s="1"/>
  <c r="J39" i="1"/>
  <c r="B40" i="1" s="1"/>
  <c r="F40" i="1" l="1"/>
  <c r="K39" i="1"/>
  <c r="D40" i="1" s="1"/>
  <c r="H40" i="2"/>
  <c r="I40" i="2" s="1"/>
  <c r="E40" i="1"/>
  <c r="F40" i="2"/>
  <c r="L40" i="2"/>
  <c r="M40" i="2" s="1"/>
  <c r="C41" i="2" l="1"/>
  <c r="J40" i="1"/>
  <c r="H40" i="1"/>
  <c r="I40" i="1" s="1"/>
  <c r="J40" i="2"/>
  <c r="B41" i="2" s="1"/>
  <c r="G40" i="1"/>
  <c r="K40" i="2" l="1"/>
  <c r="D41" i="2" s="1"/>
  <c r="G41" i="2" s="1"/>
  <c r="E41" i="2"/>
  <c r="K40" i="1"/>
  <c r="D41" i="1" s="1"/>
  <c r="L40" i="1"/>
  <c r="B41" i="1" s="1"/>
  <c r="F41" i="2"/>
  <c r="E41" i="1" l="1"/>
  <c r="G41" i="1"/>
  <c r="L41" i="2"/>
  <c r="M41" i="2" s="1"/>
  <c r="M40" i="1"/>
  <c r="C41" i="1" s="1"/>
  <c r="J41" i="2"/>
  <c r="H41" i="2"/>
  <c r="I41" i="2" s="1"/>
  <c r="C42" i="2" l="1"/>
  <c r="F42" i="2" s="1"/>
  <c r="B42" i="2"/>
  <c r="E42" i="2" s="1"/>
  <c r="F41" i="1"/>
  <c r="L41" i="1"/>
  <c r="M41" i="1" s="1"/>
  <c r="K41" i="2"/>
  <c r="D42" i="2" s="1"/>
  <c r="H41" i="1"/>
  <c r="I41" i="1" s="1"/>
  <c r="H42" i="2" l="1"/>
  <c r="I42" i="2" s="1"/>
  <c r="J41" i="1"/>
  <c r="B42" i="1" s="1"/>
  <c r="C42" i="1"/>
  <c r="G42" i="2"/>
  <c r="J42" i="2"/>
  <c r="F42" i="1" l="1"/>
  <c r="K42" i="2"/>
  <c r="D43" i="2" s="1"/>
  <c r="K41" i="1"/>
  <c r="D42" i="1" s="1"/>
  <c r="L42" i="2"/>
  <c r="B43" i="2" s="1"/>
  <c r="E42" i="1"/>
  <c r="E43" i="2" l="1"/>
  <c r="G43" i="2"/>
  <c r="M42" i="2"/>
  <c r="C43" i="2" s="1"/>
  <c r="J42" i="1"/>
  <c r="K42" i="1" s="1"/>
  <c r="G42" i="1"/>
  <c r="H42" i="1"/>
  <c r="I42" i="1" s="1"/>
  <c r="D43" i="1" l="1"/>
  <c r="F43" i="2"/>
  <c r="L43" i="2"/>
  <c r="M43" i="2" s="1"/>
  <c r="L42" i="1"/>
  <c r="B43" i="1" s="1"/>
  <c r="H43" i="2"/>
  <c r="I43" i="2" s="1"/>
  <c r="J43" i="2" l="1"/>
  <c r="B44" i="2" s="1"/>
  <c r="E43" i="1"/>
  <c r="G43" i="1"/>
  <c r="M42" i="1"/>
  <c r="C43" i="1" s="1"/>
  <c r="C44" i="2"/>
  <c r="L43" i="1" l="1"/>
  <c r="M43" i="1" s="1"/>
  <c r="F44" i="2"/>
  <c r="H43" i="1"/>
  <c r="I43" i="1" s="1"/>
  <c r="F43" i="1"/>
  <c r="K43" i="2"/>
  <c r="D44" i="2" s="1"/>
  <c r="E44" i="2"/>
  <c r="J43" i="1" l="1"/>
  <c r="B44" i="1" s="1"/>
  <c r="H44" i="2"/>
  <c r="I44" i="2" s="1"/>
  <c r="J44" i="2"/>
  <c r="G44" i="2"/>
  <c r="C44" i="1"/>
  <c r="L44" i="2" l="1"/>
  <c r="B45" i="2" s="1"/>
  <c r="F44" i="1"/>
  <c r="K44" i="2"/>
  <c r="D45" i="2" s="1"/>
  <c r="E44" i="1"/>
  <c r="K43" i="1"/>
  <c r="D44" i="1" s="1"/>
  <c r="G45" i="2" l="1"/>
  <c r="E45" i="2"/>
  <c r="G44" i="1"/>
  <c r="H44" i="1"/>
  <c r="I44" i="1" s="1"/>
  <c r="M44" i="2"/>
  <c r="C45" i="2" s="1"/>
  <c r="J44" i="1"/>
  <c r="K44" i="1" s="1"/>
  <c r="D45" i="1" l="1"/>
  <c r="F45" i="2"/>
  <c r="L44" i="1"/>
  <c r="B45" i="1" s="1"/>
  <c r="L45" i="2"/>
  <c r="M45" i="2" s="1"/>
  <c r="H45" i="2"/>
  <c r="I45" i="2" s="1"/>
  <c r="E45" i="1" l="1"/>
  <c r="J45" i="2"/>
  <c r="B46" i="2" s="1"/>
  <c r="M44" i="1"/>
  <c r="C45" i="1" s="1"/>
  <c r="C46" i="2"/>
  <c r="G45" i="1"/>
  <c r="F45" i="1" l="1"/>
  <c r="K45" i="2"/>
  <c r="D46" i="2" s="1"/>
  <c r="E46" i="2"/>
  <c r="L45" i="1"/>
  <c r="M45" i="1" s="1"/>
  <c r="F46" i="2"/>
  <c r="H45" i="1"/>
  <c r="I45" i="1" s="1"/>
  <c r="C46" i="1" l="1"/>
  <c r="J45" i="1"/>
  <c r="B46" i="1" s="1"/>
  <c r="J46" i="2"/>
  <c r="K46" i="2" s="1"/>
  <c r="H46" i="2"/>
  <c r="I46" i="2" s="1"/>
  <c r="G46" i="2"/>
  <c r="L46" i="2" l="1"/>
  <c r="M46" i="2" s="1"/>
  <c r="C47" i="2" s="1"/>
  <c r="K45" i="1"/>
  <c r="D46" i="1" s="1"/>
  <c r="E46" i="1"/>
  <c r="D47" i="2"/>
  <c r="F46" i="1"/>
  <c r="F47" i="2" l="1"/>
  <c r="H46" i="1"/>
  <c r="I46" i="1" s="1"/>
  <c r="J46" i="1"/>
  <c r="K46" i="1" s="1"/>
  <c r="B47" i="2"/>
  <c r="G46" i="1"/>
  <c r="G47" i="2"/>
  <c r="D47" i="1" l="1"/>
  <c r="G47" i="1" s="1"/>
  <c r="L47" i="2"/>
  <c r="M47" i="2" s="1"/>
  <c r="E47" i="2"/>
  <c r="L46" i="1"/>
  <c r="M46" i="1" s="1"/>
  <c r="C47" i="1" s="1"/>
  <c r="J47" i="2"/>
  <c r="K47" i="2" s="1"/>
  <c r="B48" i="2" l="1"/>
  <c r="E48" i="2" s="1"/>
  <c r="F47" i="1"/>
  <c r="B47" i="1"/>
  <c r="L47" i="1" s="1"/>
  <c r="M47" i="1" s="1"/>
  <c r="H47" i="2"/>
  <c r="I47" i="2" s="1"/>
  <c r="D48" i="2" s="1"/>
  <c r="G48" i="2" l="1"/>
  <c r="C48" i="2"/>
  <c r="H48" i="2" s="1"/>
  <c r="I48" i="2" s="1"/>
  <c r="E47" i="1"/>
  <c r="J47" i="1"/>
  <c r="K47" i="1" s="1"/>
  <c r="B48" i="1" l="1"/>
  <c r="E48" i="1" s="1"/>
  <c r="F48" i="2"/>
  <c r="L48" i="2"/>
  <c r="M48" i="2" s="1"/>
  <c r="H47" i="1"/>
  <c r="C48" i="1" s="1"/>
  <c r="C49" i="2" l="1"/>
  <c r="I47" i="1"/>
  <c r="D48" i="1" s="1"/>
  <c r="H48" i="1" s="1"/>
  <c r="I48" i="1" s="1"/>
  <c r="F48" i="1"/>
  <c r="J48" i="2"/>
  <c r="B49" i="2" s="1"/>
  <c r="E49" i="2" l="1"/>
  <c r="G48" i="1"/>
  <c r="J48" i="1"/>
  <c r="F49" i="2"/>
  <c r="K48" i="2"/>
  <c r="D49" i="2" s="1"/>
  <c r="L48" i="1" l="1"/>
  <c r="M48" i="1" s="1"/>
  <c r="C49" i="1" s="1"/>
  <c r="J49" i="2"/>
  <c r="G49" i="2"/>
  <c r="K48" i="1"/>
  <c r="D49" i="1" s="1"/>
  <c r="H49" i="2"/>
  <c r="I49" i="2" s="1"/>
  <c r="G49" i="1" l="1"/>
  <c r="F49" i="1"/>
  <c r="K49" i="2"/>
  <c r="D50" i="2" s="1"/>
  <c r="B49" i="1"/>
  <c r="L49" i="2"/>
  <c r="B50" i="2" s="1"/>
  <c r="E50" i="2" l="1"/>
  <c r="M49" i="2"/>
  <c r="C50" i="2" s="1"/>
  <c r="E49" i="1"/>
  <c r="J49" i="1"/>
  <c r="K49" i="1" s="1"/>
  <c r="G50" i="2"/>
  <c r="L49" i="1"/>
  <c r="M49" i="1" s="1"/>
  <c r="L50" i="2" l="1"/>
  <c r="M50" i="2" s="1"/>
  <c r="H49" i="1"/>
  <c r="C50" i="1" s="1"/>
  <c r="B50" i="1"/>
  <c r="H50" i="2"/>
  <c r="I50" i="2" s="1"/>
  <c r="F50" i="2"/>
  <c r="F50" i="1" l="1"/>
  <c r="J50" i="2"/>
  <c r="B51" i="2" s="1"/>
  <c r="I49" i="1"/>
  <c r="D50" i="1" s="1"/>
  <c r="C51" i="2"/>
  <c r="E50" i="1"/>
  <c r="G50" i="1" l="1"/>
  <c r="K50" i="2"/>
  <c r="D51" i="2" s="1"/>
  <c r="H50" i="1"/>
  <c r="I50" i="1" s="1"/>
  <c r="E51" i="2"/>
  <c r="F51" i="2"/>
  <c r="J50" i="1"/>
  <c r="H51" i="2" l="1"/>
  <c r="I51" i="2" s="1"/>
  <c r="L50" i="1"/>
  <c r="B51" i="1" s="1"/>
  <c r="J51" i="2"/>
  <c r="K51" i="2" s="1"/>
  <c r="K50" i="1"/>
  <c r="D51" i="1" s="1"/>
  <c r="G51" i="2"/>
  <c r="G51" i="1" l="1"/>
  <c r="E51" i="1"/>
  <c r="M50" i="1"/>
  <c r="C51" i="1" s="1"/>
  <c r="L51" i="2"/>
  <c r="M51" i="2" s="1"/>
  <c r="C52" i="2" s="1"/>
  <c r="D52" i="2"/>
  <c r="F52" i="2" l="1"/>
  <c r="G52" i="2"/>
  <c r="B52" i="2"/>
  <c r="H51" i="1"/>
  <c r="I51" i="1" s="1"/>
  <c r="F51" i="1"/>
  <c r="L51" i="1"/>
  <c r="M51" i="1" s="1"/>
  <c r="C52" i="1" l="1"/>
  <c r="F52" i="1" s="1"/>
  <c r="L52" i="2"/>
  <c r="M52" i="2" s="1"/>
  <c r="E52" i="2"/>
  <c r="J51" i="1"/>
  <c r="B52" i="1" s="1"/>
  <c r="J52" i="2"/>
  <c r="K52" i="2" s="1"/>
  <c r="B53" i="2" l="1"/>
  <c r="E53" i="2" s="1"/>
  <c r="E52" i="1"/>
  <c r="H52" i="2"/>
  <c r="I52" i="2" s="1"/>
  <c r="D53" i="2" s="1"/>
  <c r="K51" i="1"/>
  <c r="D52" i="1" s="1"/>
  <c r="J52" i="1" s="1"/>
  <c r="K52" i="1" s="1"/>
  <c r="G53" i="2" l="1"/>
  <c r="G52" i="1"/>
  <c r="C53" i="2"/>
  <c r="H53" i="2" s="1"/>
  <c r="I53" i="2" s="1"/>
  <c r="H52" i="1"/>
  <c r="I52" i="1" s="1"/>
  <c r="D53" i="1" l="1"/>
  <c r="F53" i="2"/>
  <c r="L53" i="2"/>
  <c r="M53" i="2" s="1"/>
  <c r="L52" i="1"/>
  <c r="B53" i="1" s="1"/>
  <c r="C54" i="2" l="1"/>
  <c r="M52" i="1"/>
  <c r="C53" i="1" s="1"/>
  <c r="E53" i="1"/>
  <c r="J53" i="2"/>
  <c r="B54" i="2" s="1"/>
  <c r="G53" i="1"/>
  <c r="L53" i="1" l="1"/>
  <c r="M53" i="1" s="1"/>
  <c r="H53" i="1"/>
  <c r="I53" i="1" s="1"/>
  <c r="K53" i="2"/>
  <c r="D54" i="2" s="1"/>
  <c r="F53" i="1"/>
  <c r="E54" i="2"/>
  <c r="F54" i="2"/>
  <c r="C54" i="1" l="1"/>
  <c r="F54" i="1" s="1"/>
  <c r="J53" i="1"/>
  <c r="B54" i="1" s="1"/>
  <c r="J54" i="2"/>
  <c r="G54" i="2"/>
  <c r="H54" i="2"/>
  <c r="I54" i="2" s="1"/>
  <c r="E54" i="1" l="1"/>
  <c r="K54" i="2"/>
  <c r="D55" i="2" s="1"/>
  <c r="K53" i="1"/>
  <c r="D54" i="1" s="1"/>
  <c r="J54" i="1" s="1"/>
  <c r="K54" i="1" s="1"/>
  <c r="L54" i="2"/>
  <c r="M54" i="2" s="1"/>
  <c r="C55" i="2" s="1"/>
  <c r="F55" i="2" l="1"/>
  <c r="G54" i="1"/>
  <c r="H54" i="1"/>
  <c r="I54" i="1" s="1"/>
  <c r="B55" i="2"/>
  <c r="G55" i="2"/>
  <c r="L54" i="1" l="1"/>
  <c r="B55" i="1" s="1"/>
  <c r="L55" i="2"/>
  <c r="M55" i="2" s="1"/>
  <c r="D55" i="1"/>
  <c r="E55" i="2"/>
  <c r="J55" i="2"/>
  <c r="K55" i="2" s="1"/>
  <c r="H55" i="2" l="1"/>
  <c r="I55" i="2" s="1"/>
  <c r="D56" i="2" s="1"/>
  <c r="M54" i="1"/>
  <c r="C55" i="1" s="1"/>
  <c r="B56" i="2"/>
  <c r="G55" i="1"/>
  <c r="E55" i="1"/>
  <c r="G56" i="2" l="1"/>
  <c r="H55" i="1"/>
  <c r="I55" i="1" s="1"/>
  <c r="F55" i="1"/>
  <c r="C56" i="2"/>
  <c r="L55" i="1"/>
  <c r="M55" i="1" s="1"/>
  <c r="E56" i="2"/>
  <c r="C56" i="1" l="1"/>
  <c r="H56" i="2"/>
  <c r="I56" i="2" s="1"/>
  <c r="F56" i="2"/>
  <c r="J55" i="1"/>
  <c r="B56" i="1" s="1"/>
  <c r="L56" i="2"/>
  <c r="M56" i="2" s="1"/>
  <c r="J56" i="2" l="1"/>
  <c r="B57" i="2" s="1"/>
  <c r="K55" i="1"/>
  <c r="D56" i="1" s="1"/>
  <c r="E56" i="1"/>
  <c r="C57" i="2"/>
  <c r="F56" i="1"/>
  <c r="H56" i="1" l="1"/>
  <c r="I56" i="1" s="1"/>
  <c r="J56" i="1"/>
  <c r="G56" i="1"/>
  <c r="F57" i="2"/>
  <c r="K56" i="2"/>
  <c r="D57" i="2" s="1"/>
  <c r="E57" i="2"/>
  <c r="H57" i="2" l="1"/>
  <c r="I57" i="2" s="1"/>
  <c r="K56" i="1"/>
  <c r="D57" i="1" s="1"/>
  <c r="G57" i="2"/>
  <c r="L56" i="1"/>
  <c r="B57" i="1" s="1"/>
  <c r="J57" i="2"/>
  <c r="K57" i="2" s="1"/>
  <c r="E57" i="1" l="1"/>
  <c r="G57" i="1"/>
  <c r="M56" i="1"/>
  <c r="C57" i="1" s="1"/>
  <c r="L57" i="2"/>
  <c r="B58" i="2" s="1"/>
  <c r="D58" i="2"/>
  <c r="E58" i="2" l="1"/>
  <c r="M57" i="2"/>
  <c r="C58" i="2" s="1"/>
  <c r="G58" i="2"/>
  <c r="F57" i="1"/>
  <c r="L57" i="1"/>
  <c r="M57" i="1" s="1"/>
  <c r="H57" i="1"/>
  <c r="I57" i="1" s="1"/>
  <c r="J57" i="1" l="1"/>
  <c r="B58" i="1" s="1"/>
  <c r="H58" i="2"/>
  <c r="I58" i="2" s="1"/>
  <c r="L58" i="2"/>
  <c r="M58" i="2" s="1"/>
  <c r="C58" i="1"/>
  <c r="F58" i="2"/>
  <c r="C59" i="2" l="1"/>
  <c r="F59" i="2" s="1"/>
  <c r="F58" i="1"/>
  <c r="K57" i="1"/>
  <c r="D58" i="1" s="1"/>
  <c r="E58" i="1"/>
  <c r="J58" i="2"/>
  <c r="B59" i="2" s="1"/>
  <c r="K58" i="2" l="1"/>
  <c r="D59" i="2" s="1"/>
  <c r="G59" i="2" s="1"/>
  <c r="G58" i="1"/>
  <c r="E59" i="2"/>
  <c r="J58" i="1"/>
  <c r="H58" i="1"/>
  <c r="I58" i="1" s="1"/>
  <c r="J59" i="2" l="1"/>
  <c r="K59" i="2" s="1"/>
  <c r="H59" i="2"/>
  <c r="I59" i="2" s="1"/>
  <c r="L59" i="2"/>
  <c r="K58" i="1"/>
  <c r="D59" i="1" s="1"/>
  <c r="L58" i="1"/>
  <c r="M58" i="1" s="1"/>
  <c r="C59" i="1" s="1"/>
  <c r="B60" i="2" l="1"/>
  <c r="E60" i="2" s="1"/>
  <c r="D60" i="2"/>
  <c r="G60" i="2" s="1"/>
  <c r="F59" i="1"/>
  <c r="M59" i="2"/>
  <c r="C60" i="2" s="1"/>
  <c r="B59" i="1"/>
  <c r="G59" i="1"/>
  <c r="L60" i="2" l="1"/>
  <c r="M60" i="2" s="1"/>
  <c r="E59" i="1"/>
  <c r="L59" i="1"/>
  <c r="M59" i="1" s="1"/>
  <c r="F60" i="2"/>
  <c r="H60" i="2"/>
  <c r="I60" i="2" s="1"/>
  <c r="J59" i="1"/>
  <c r="K59" i="1" s="1"/>
  <c r="B60" i="1" l="1"/>
  <c r="E60" i="1" s="1"/>
  <c r="J60" i="2"/>
  <c r="B61" i="2" s="1"/>
  <c r="C61" i="2"/>
  <c r="H59" i="1"/>
  <c r="I59" i="1" s="1"/>
  <c r="D60" i="1" s="1"/>
  <c r="G60" i="1" l="1"/>
  <c r="E61" i="2"/>
  <c r="C60" i="1"/>
  <c r="H60" i="1" s="1"/>
  <c r="I60" i="1" s="1"/>
  <c r="F61" i="2"/>
  <c r="K60" i="2"/>
  <c r="D61" i="2" s="1"/>
  <c r="B65" i="2" s="1"/>
  <c r="B72" i="2"/>
  <c r="B71" i="2"/>
  <c r="B69" i="2"/>
  <c r="B70" i="2"/>
  <c r="H61" i="2" l="1"/>
  <c r="I61" i="2" s="1"/>
  <c r="J61" i="2"/>
  <c r="K61" i="2" s="1"/>
  <c r="G61" i="2"/>
  <c r="F60" i="1"/>
  <c r="L60" i="1"/>
  <c r="M60" i="1" s="1"/>
  <c r="C65" i="2"/>
  <c r="C70" i="2"/>
  <c r="C69" i="2"/>
  <c r="D69" i="2"/>
  <c r="D70" i="2"/>
  <c r="D65" i="2"/>
  <c r="C71" i="2"/>
  <c r="D71" i="2"/>
  <c r="C61" i="1" l="1"/>
  <c r="L61" i="2"/>
  <c r="M61" i="2" s="1"/>
  <c r="J60" i="1"/>
  <c r="B61" i="1" s="1"/>
  <c r="E61" i="1" l="1"/>
  <c r="K60" i="1"/>
  <c r="D61" i="1" s="1"/>
  <c r="F61" i="1"/>
  <c r="C70" i="1"/>
  <c r="B65" i="1"/>
  <c r="C69" i="1"/>
  <c r="C71" i="1"/>
  <c r="C65" i="1"/>
  <c r="B71" i="1"/>
  <c r="B69" i="1"/>
  <c r="B72" i="1"/>
  <c r="B70" i="1"/>
  <c r="B75" i="2" l="1"/>
  <c r="B76" i="2" s="1"/>
  <c r="B78" i="2" s="1"/>
  <c r="J61" i="1"/>
  <c r="K61" i="1" s="1"/>
  <c r="G61" i="1"/>
  <c r="H61" i="1"/>
  <c r="I61" i="1" s="1"/>
  <c r="D65" i="1"/>
  <c r="D69" i="1"/>
  <c r="D70" i="1"/>
  <c r="D71" i="1"/>
  <c r="L61" i="1" l="1"/>
  <c r="M61" i="1" s="1"/>
</calcChain>
</file>

<file path=xl/sharedStrings.xml><?xml version="1.0" encoding="utf-8"?>
<sst xmlns="http://schemas.openxmlformats.org/spreadsheetml/2006/main" count="69" uniqueCount="31">
  <si>
    <t>Inputs</t>
  </si>
  <si>
    <t>Probabilities unsatisfactory</t>
  </si>
  <si>
    <t>A</t>
  </si>
  <si>
    <t>B</t>
  </si>
  <si>
    <t>C</t>
  </si>
  <si>
    <t>Simulation of 52 weeks</t>
  </si>
  <si>
    <t>Week</t>
  </si>
  <si>
    <t>A buyers</t>
  </si>
  <si>
    <t>B buyers</t>
  </si>
  <si>
    <t>C buyers</t>
  </si>
  <si>
    <t># A bad</t>
  </si>
  <si>
    <t># B bad</t>
  </si>
  <si>
    <t># C bad</t>
  </si>
  <si>
    <t># A to B</t>
  </si>
  <si>
    <t># A to C</t>
  </si>
  <si>
    <t># B to A</t>
  </si>
  <si>
    <t># B to C</t>
  </si>
  <si>
    <t># C to A</t>
  </si>
  <si>
    <t># C to B</t>
  </si>
  <si>
    <t>Ending market shares</t>
  </si>
  <si>
    <t>Cost analysis</t>
  </si>
  <si>
    <t>Estimated increase in market share</t>
  </si>
  <si>
    <t>Extra revenue from this increase</t>
  </si>
  <si>
    <t>Cost of change</t>
  </si>
  <si>
    <t>Selected summary measures of ending market shares from @RISK</t>
  </si>
  <si>
    <t xml:space="preserve">Maximum  </t>
  </si>
  <si>
    <t xml:space="preserve">Mean  </t>
  </si>
  <si>
    <t xml:space="preserve">Std Deviation  </t>
  </si>
  <si>
    <t xml:space="preserve">Minimum  </t>
  </si>
  <si>
    <t>Market shares for orange juice brands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</si>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</sst>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&quot;$&quot;#,##0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2" fontId="3" fillId="2" borderId="0" xfId="0" applyNumberFormat="1" applyFont="1" applyFill="1" applyBorder="1"/>
    <xf numFmtId="164" fontId="3" fillId="0" borderId="0" xfId="1" applyNumberFormat="1" applyFont="1" applyBorder="1"/>
    <xf numFmtId="165" fontId="3" fillId="0" borderId="0" xfId="1" applyNumberFormat="1" applyFont="1" applyBorder="1"/>
    <xf numFmtId="164" fontId="3" fillId="3" borderId="0" xfId="1" applyNumberFormat="1" applyFont="1" applyFill="1" applyBorder="1"/>
    <xf numFmtId="0" fontId="3" fillId="4" borderId="0" xfId="0" applyFont="1" applyFill="1"/>
    <xf numFmtId="0" fontId="0" fillId="0" borderId="0" xfId="0" applyFon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229870</xdr:colOff>
      <xdr:row>1</xdr:row>
      <xdr:rowOff>92710</xdr:rowOff>
    </xdr:from>
    <xdr:to>
      <xdr:col>12</xdr:col>
      <xdr:colOff>133350</xdr:colOff>
      <xdr:row>6</xdr:row>
      <xdr:rowOff>76200</xdr:rowOff>
    </xdr:to>
    <xdr:sp macro="" textlink="">
      <xdr:nvSpPr>
        <xdr:cNvPr id="6" name="TextBox 5"/>
        <xdr:cNvSpPr txBox="1"/>
      </xdr:nvSpPr>
      <xdr:spPr>
        <a:xfrm>
          <a:off x="3658870" y="283210"/>
          <a:ext cx="4170680" cy="93599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r>
            <a:rPr lang="en-US" sz="1100"/>
            <a:t>I simulate this (to find end-year market shares) by following 30,000 customers who are initially equally split between the 3 brands.  </a:t>
          </a:r>
        </a:p>
      </xdr:txBody>
    </xdr:sp>
    <xdr:clientData/>
  </xdr:twoCellAnchor>
  <xdr:twoCellAnchor>
    <xdr:from>
      <xdr:col>5</xdr:col>
      <xdr:colOff>0</xdr:colOff>
      <xdr:row>67</xdr:row>
      <xdr:rowOff>63500</xdr:rowOff>
    </xdr:from>
    <xdr:to>
      <xdr:col>9</xdr:col>
      <xdr:colOff>22860</xdr:colOff>
      <xdr:row>70</xdr:row>
      <xdr:rowOff>144780</xdr:rowOff>
    </xdr:to>
    <xdr:sp macro="" textlink="">
      <xdr:nvSpPr>
        <xdr:cNvPr id="7" name="TextBox 6"/>
        <xdr:cNvSpPr txBox="1"/>
      </xdr:nvSpPr>
      <xdr:spPr>
        <a:xfrm>
          <a:off x="3520440" y="12316460"/>
          <a:ext cx="2522220" cy="6299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Clearly, on average, brand A ends up with the largest market share by far.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71</xdr:row>
      <xdr:rowOff>152400</xdr:rowOff>
    </xdr:from>
    <xdr:to>
      <xdr:col>4</xdr:col>
      <xdr:colOff>533400</xdr:colOff>
      <xdr:row>74</xdr:row>
      <xdr:rowOff>114300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 flipH="1">
          <a:off x="2943225" y="13677900"/>
          <a:ext cx="1676400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19049</xdr:colOff>
      <xdr:row>69</xdr:row>
      <xdr:rowOff>149225</xdr:rowOff>
    </xdr:from>
    <xdr:to>
      <xdr:col>9</xdr:col>
      <xdr:colOff>502920</xdr:colOff>
      <xdr:row>76</xdr:row>
      <xdr:rowOff>7620</xdr:rowOff>
    </xdr:to>
    <xdr:sp macro="" textlink="">
      <xdr:nvSpPr>
        <xdr:cNvPr id="8" name="TextBox 7"/>
        <xdr:cNvSpPr txBox="1"/>
      </xdr:nvSpPr>
      <xdr:spPr>
        <a:xfrm>
          <a:off x="5086349" y="12767945"/>
          <a:ext cx="2983231" cy="113855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is figured on end-of-year market share.  An alternative would be to estimate average market share over all 52 weeks.</a:t>
          </a:r>
        </a:p>
        <a:p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change is clearly worth the cost.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" x14ac:dyDescent="0.25"/>
  <sheetData>
    <row r="1" spans="1:5" x14ac:dyDescent="0.25">
      <c r="A1">
        <v>0</v>
      </c>
      <c r="B1">
        <v>0</v>
      </c>
    </row>
    <row r="2" spans="1:5" x14ac:dyDescent="0.25">
      <c r="A2">
        <v>0</v>
      </c>
    </row>
    <row r="3" spans="1:5" x14ac:dyDescent="0.25">
      <c r="A3">
        <v>0</v>
      </c>
    </row>
    <row r="4" spans="1:5" x14ac:dyDescent="0.25">
      <c r="A4" t="b">
        <v>0</v>
      </c>
      <c r="B4">
        <v>15680</v>
      </c>
      <c r="C4">
        <v>7345</v>
      </c>
      <c r="D4">
        <v>10590</v>
      </c>
      <c r="E4">
        <v>3330</v>
      </c>
    </row>
    <row r="5" spans="1:5" x14ac:dyDescent="0.25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25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25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25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25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73"/>
  <sheetViews>
    <sheetView tabSelected="1" workbookViewId="0">
      <pane ySplit="4035" topLeftCell="A59"/>
      <selection pane="bottomLeft" activeCell="D71" sqref="D71"/>
    </sheetView>
  </sheetViews>
  <sheetFormatPr defaultColWidth="9.140625" defaultRowHeight="15" x14ac:dyDescent="0.25"/>
  <cols>
    <col min="1" max="1" width="14.140625" style="2" customWidth="1"/>
    <col min="2" max="2" width="9.85546875" style="2" customWidth="1"/>
    <col min="3" max="16384" width="9.140625" style="2"/>
  </cols>
  <sheetData>
    <row r="1" spans="1:13" x14ac:dyDescent="0.25">
      <c r="A1" s="1" t="s">
        <v>29</v>
      </c>
      <c r="B1" s="1"/>
      <c r="C1" s="1"/>
    </row>
    <row r="2" spans="1:13" x14ac:dyDescent="0.25">
      <c r="A2" s="1"/>
      <c r="B2" s="1"/>
      <c r="C2" s="1"/>
    </row>
    <row r="3" spans="1:13" x14ac:dyDescent="0.25">
      <c r="A3" s="1" t="s">
        <v>0</v>
      </c>
      <c r="B3" s="1"/>
      <c r="C3" s="1"/>
    </row>
    <row r="4" spans="1:13" x14ac:dyDescent="0.25">
      <c r="A4" s="2" t="s">
        <v>1</v>
      </c>
    </row>
    <row r="5" spans="1:13" x14ac:dyDescent="0.25">
      <c r="B5" s="3" t="s">
        <v>2</v>
      </c>
      <c r="C5" s="3" t="s">
        <v>3</v>
      </c>
      <c r="D5" s="3" t="s">
        <v>4</v>
      </c>
    </row>
    <row r="6" spans="1:13" x14ac:dyDescent="0.25">
      <c r="B6" s="4">
        <v>0.1</v>
      </c>
      <c r="C6" s="4">
        <v>0.15</v>
      </c>
      <c r="D6" s="4">
        <v>0.2</v>
      </c>
    </row>
    <row r="8" spans="1:13" x14ac:dyDescent="0.25">
      <c r="A8" s="1" t="s">
        <v>5</v>
      </c>
    </row>
    <row r="9" spans="1:13" s="3" customFormat="1" x14ac:dyDescent="0.25">
      <c r="A9" s="3" t="s">
        <v>6</v>
      </c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</row>
    <row r="10" spans="1:13" x14ac:dyDescent="0.25">
      <c r="A10" s="2">
        <v>1</v>
      </c>
      <c r="B10" s="8">
        <v>10000</v>
      </c>
      <c r="C10" s="8">
        <v>10000</v>
      </c>
      <c r="D10" s="8">
        <v>10000</v>
      </c>
      <c r="E10" s="2" t="e">
        <f ca="1">IF(B10&gt;0,_xll.RiskBinomial(B10,$B$6),0)</f>
        <v>#NAME?</v>
      </c>
      <c r="F10" s="2" t="e">
        <f ca="1">IF(C10&gt;0,_xll.RiskBinomial(C10,$C$6),0)</f>
        <v>#NAME?</v>
      </c>
      <c r="G10" s="2" t="e">
        <f ca="1">IF(D10&gt;0,_xll.RiskBinomial(D10,$D$6),0)</f>
        <v>#NAME?</v>
      </c>
      <c r="H10" s="2" t="e">
        <f ca="1">IF(E10&gt;0,_xll.RiskBinomial(E10,C10/(C10+D10)),0)</f>
        <v>#NAME?</v>
      </c>
      <c r="I10" s="2" t="e">
        <f ca="1">E10-H10</f>
        <v>#NAME?</v>
      </c>
      <c r="J10" s="2" t="e">
        <f ca="1">IF(F10&gt;0,_xll.RiskBinomial(F10,B10/(B10+D10)),0)</f>
        <v>#NAME?</v>
      </c>
      <c r="K10" s="2" t="e">
        <f ca="1">F10-J10</f>
        <v>#NAME?</v>
      </c>
      <c r="L10" s="2" t="e">
        <f ca="1">IF(G10&gt;0,_xll.RiskBinomial(G10,B10/(B10+C10)),0)</f>
        <v>#NAME?</v>
      </c>
      <c r="M10" s="2" t="e">
        <f ca="1">G10-L10</f>
        <v>#NAME?</v>
      </c>
    </row>
    <row r="11" spans="1:13" x14ac:dyDescent="0.25">
      <c r="A11" s="2">
        <v>2</v>
      </c>
      <c r="B11" s="2" t="e">
        <f ca="1">B10-E10+J10+L10</f>
        <v>#NAME?</v>
      </c>
      <c r="C11" s="2" t="e">
        <f ca="1">C10-F10+M10+H10</f>
        <v>#NAME?</v>
      </c>
      <c r="D11" s="2" t="e">
        <f ca="1">D10-G10+K10+I10</f>
        <v>#NAME?</v>
      </c>
      <c r="E11" s="2" t="e">
        <f ca="1">IF(B11&gt;0,_xll.RiskBinomial(B11,$B$6),0)</f>
        <v>#NAME?</v>
      </c>
      <c r="F11" s="2" t="e">
        <f ca="1">IF(C11&gt;0,_xll.RiskBinomial(C11,$C$6),0)</f>
        <v>#NAME?</v>
      </c>
      <c r="G11" s="2" t="e">
        <f ca="1">IF(D11&gt;0,_xll.RiskBinomial(D11,$D$6),0)</f>
        <v>#NAME?</v>
      </c>
      <c r="H11" s="2" t="e">
        <f ca="1">IF(E11&gt;0,_xll.RiskBinomial(E11,C11/(C11+D11)),0)</f>
        <v>#NAME?</v>
      </c>
      <c r="I11" s="2" t="e">
        <f t="shared" ref="I11:I26" ca="1" si="0">E11-H11</f>
        <v>#NAME?</v>
      </c>
      <c r="J11" s="2" t="e">
        <f ca="1">IF(F11&gt;0,_xll.RiskBinomial(F11,B11/(B11+D11)),0)</f>
        <v>#NAME?</v>
      </c>
      <c r="K11" s="2" t="e">
        <f t="shared" ref="K11:K26" ca="1" si="1">F11-J11</f>
        <v>#NAME?</v>
      </c>
      <c r="L11" s="2" t="e">
        <f ca="1">IF(G11&gt;0,_xll.RiskBinomial(G11,B11/(B11+C11)),0)</f>
        <v>#NAME?</v>
      </c>
      <c r="M11" s="2" t="e">
        <f t="shared" ref="M11:M26" ca="1" si="2">G11-L11</f>
        <v>#NAME?</v>
      </c>
    </row>
    <row r="12" spans="1:13" x14ac:dyDescent="0.25">
      <c r="A12" s="2">
        <v>3</v>
      </c>
      <c r="B12" s="2" t="e">
        <f t="shared" ref="B12:B27" ca="1" si="3">B11-E11+J11+L11</f>
        <v>#NAME?</v>
      </c>
      <c r="C12" s="2" t="e">
        <f t="shared" ref="C12:C27" ca="1" si="4">C11-F11+M11+H11</f>
        <v>#NAME?</v>
      </c>
      <c r="D12" s="2" t="e">
        <f t="shared" ref="D12:D27" ca="1" si="5">D11-G11+K11+I11</f>
        <v>#NAME?</v>
      </c>
      <c r="E12" s="2" t="e">
        <f ca="1">IF(B12&gt;0,_xll.RiskBinomial(B12,$B$6),0)</f>
        <v>#NAME?</v>
      </c>
      <c r="F12" s="2" t="e">
        <f ca="1">IF(C12&gt;0,_xll.RiskBinomial(C12,$C$6),0)</f>
        <v>#NAME?</v>
      </c>
      <c r="G12" s="2" t="e">
        <f ca="1">IF(D12&gt;0,_xll.RiskBinomial(D12,$D$6),0)</f>
        <v>#NAME?</v>
      </c>
      <c r="H12" s="2" t="e">
        <f ca="1">IF(E12&gt;0,_xll.RiskBinomial(E12,C12/(C12+D12)),0)</f>
        <v>#NAME?</v>
      </c>
      <c r="I12" s="2" t="e">
        <f t="shared" ca="1" si="0"/>
        <v>#NAME?</v>
      </c>
      <c r="J12" s="2" t="e">
        <f ca="1">IF(F12&gt;0,_xll.RiskBinomial(F12,B12/(B12+D12)),0)</f>
        <v>#NAME?</v>
      </c>
      <c r="K12" s="2" t="e">
        <f t="shared" ca="1" si="1"/>
        <v>#NAME?</v>
      </c>
      <c r="L12" s="2" t="e">
        <f ca="1">IF(G12&gt;0,_xll.RiskBinomial(G12,B12/(B12+C12)),0)</f>
        <v>#NAME?</v>
      </c>
      <c r="M12" s="2" t="e">
        <f t="shared" ca="1" si="2"/>
        <v>#NAME?</v>
      </c>
    </row>
    <row r="13" spans="1:13" x14ac:dyDescent="0.25">
      <c r="A13" s="2">
        <v>4</v>
      </c>
      <c r="B13" s="2" t="e">
        <f t="shared" ca="1" si="3"/>
        <v>#NAME?</v>
      </c>
      <c r="C13" s="2" t="e">
        <f t="shared" ca="1" si="4"/>
        <v>#NAME?</v>
      </c>
      <c r="D13" s="2" t="e">
        <f t="shared" ca="1" si="5"/>
        <v>#NAME?</v>
      </c>
      <c r="E13" s="2" t="e">
        <f ca="1">IF(B13&gt;0,_xll.RiskBinomial(B13,$B$6),0)</f>
        <v>#NAME?</v>
      </c>
      <c r="F13" s="2" t="e">
        <f ca="1">IF(C13&gt;0,_xll.RiskBinomial(C13,$C$6),0)</f>
        <v>#NAME?</v>
      </c>
      <c r="G13" s="2" t="e">
        <f ca="1">IF(D13&gt;0,_xll.RiskBinomial(D13,$D$6),0)</f>
        <v>#NAME?</v>
      </c>
      <c r="H13" s="2" t="e">
        <f ca="1">IF(E13&gt;0,_xll.RiskBinomial(E13,C13/(C13+D13)),0)</f>
        <v>#NAME?</v>
      </c>
      <c r="I13" s="2" t="e">
        <f t="shared" ca="1" si="0"/>
        <v>#NAME?</v>
      </c>
      <c r="J13" s="2" t="e">
        <f ca="1">IF(F13&gt;0,_xll.RiskBinomial(F13,B13/(B13+D13)),0)</f>
        <v>#NAME?</v>
      </c>
      <c r="K13" s="2" t="e">
        <f t="shared" ca="1" si="1"/>
        <v>#NAME?</v>
      </c>
      <c r="L13" s="2" t="e">
        <f ca="1">IF(G13&gt;0,_xll.RiskBinomial(G13,B13/(B13+C13)),0)</f>
        <v>#NAME?</v>
      </c>
      <c r="M13" s="2" t="e">
        <f t="shared" ca="1" si="2"/>
        <v>#NAME?</v>
      </c>
    </row>
    <row r="14" spans="1:13" x14ac:dyDescent="0.25">
      <c r="A14" s="2">
        <v>5</v>
      </c>
      <c r="B14" s="2" t="e">
        <f t="shared" ca="1" si="3"/>
        <v>#NAME?</v>
      </c>
      <c r="C14" s="2" t="e">
        <f t="shared" ca="1" si="4"/>
        <v>#NAME?</v>
      </c>
      <c r="D14" s="2" t="e">
        <f t="shared" ca="1" si="5"/>
        <v>#NAME?</v>
      </c>
      <c r="E14" s="2" t="e">
        <f ca="1">IF(B14&gt;0,_xll.RiskBinomial(B14,$B$6),0)</f>
        <v>#NAME?</v>
      </c>
      <c r="F14" s="2" t="e">
        <f ca="1">IF(C14&gt;0,_xll.RiskBinomial(C14,$C$6),0)</f>
        <v>#NAME?</v>
      </c>
      <c r="G14" s="2" t="e">
        <f ca="1">IF(D14&gt;0,_xll.RiskBinomial(D14,$D$6),0)</f>
        <v>#NAME?</v>
      </c>
      <c r="H14" s="2" t="e">
        <f ca="1">IF(E14&gt;0,_xll.RiskBinomial(E14,C14/(C14+D14)),0)</f>
        <v>#NAME?</v>
      </c>
      <c r="I14" s="2" t="e">
        <f t="shared" ca="1" si="0"/>
        <v>#NAME?</v>
      </c>
      <c r="J14" s="2" t="e">
        <f ca="1">IF(F14&gt;0,_xll.RiskBinomial(F14,B14/(B14+D14)),0)</f>
        <v>#NAME?</v>
      </c>
      <c r="K14" s="2" t="e">
        <f t="shared" ca="1" si="1"/>
        <v>#NAME?</v>
      </c>
      <c r="L14" s="2" t="e">
        <f ca="1">IF(G14&gt;0,_xll.RiskBinomial(G14,B14/(B14+C14)),0)</f>
        <v>#NAME?</v>
      </c>
      <c r="M14" s="2" t="e">
        <f t="shared" ca="1" si="2"/>
        <v>#NAME?</v>
      </c>
    </row>
    <row r="15" spans="1:13" x14ac:dyDescent="0.25">
      <c r="A15" s="2">
        <v>6</v>
      </c>
      <c r="B15" s="2" t="e">
        <f t="shared" ca="1" si="3"/>
        <v>#NAME?</v>
      </c>
      <c r="C15" s="2" t="e">
        <f t="shared" ca="1" si="4"/>
        <v>#NAME?</v>
      </c>
      <c r="D15" s="2" t="e">
        <f t="shared" ca="1" si="5"/>
        <v>#NAME?</v>
      </c>
      <c r="E15" s="2" t="e">
        <f ca="1">IF(B15&gt;0,_xll.RiskBinomial(B15,$B$6),0)</f>
        <v>#NAME?</v>
      </c>
      <c r="F15" s="2" t="e">
        <f ca="1">IF(C15&gt;0,_xll.RiskBinomial(C15,$C$6),0)</f>
        <v>#NAME?</v>
      </c>
      <c r="G15" s="2" t="e">
        <f ca="1">IF(D15&gt;0,_xll.RiskBinomial(D15,$D$6),0)</f>
        <v>#NAME?</v>
      </c>
      <c r="H15" s="2" t="e">
        <f ca="1">IF(E15&gt;0,_xll.RiskBinomial(E15,C15/(C15+D15)),0)</f>
        <v>#NAME?</v>
      </c>
      <c r="I15" s="2" t="e">
        <f t="shared" ca="1" si="0"/>
        <v>#NAME?</v>
      </c>
      <c r="J15" s="2" t="e">
        <f ca="1">IF(F15&gt;0,_xll.RiskBinomial(F15,B15/(B15+D15)),0)</f>
        <v>#NAME?</v>
      </c>
      <c r="K15" s="2" t="e">
        <f t="shared" ca="1" si="1"/>
        <v>#NAME?</v>
      </c>
      <c r="L15" s="2" t="e">
        <f ca="1">IF(G15&gt;0,_xll.RiskBinomial(G15,B15/(B15+C15)),0)</f>
        <v>#NAME?</v>
      </c>
      <c r="M15" s="2" t="e">
        <f t="shared" ca="1" si="2"/>
        <v>#NAME?</v>
      </c>
    </row>
    <row r="16" spans="1:13" x14ac:dyDescent="0.25">
      <c r="A16" s="2">
        <v>7</v>
      </c>
      <c r="B16" s="2" t="e">
        <f t="shared" ca="1" si="3"/>
        <v>#NAME?</v>
      </c>
      <c r="C16" s="2" t="e">
        <f t="shared" ca="1" si="4"/>
        <v>#NAME?</v>
      </c>
      <c r="D16" s="2" t="e">
        <f t="shared" ca="1" si="5"/>
        <v>#NAME?</v>
      </c>
      <c r="E16" s="2" t="e">
        <f ca="1">IF(B16&gt;0,_xll.RiskBinomial(B16,$B$6),0)</f>
        <v>#NAME?</v>
      </c>
      <c r="F16" s="2" t="e">
        <f ca="1">IF(C16&gt;0,_xll.RiskBinomial(C16,$C$6),0)</f>
        <v>#NAME?</v>
      </c>
      <c r="G16" s="2" t="e">
        <f ca="1">IF(D16&gt;0,_xll.RiskBinomial(D16,$D$6),0)</f>
        <v>#NAME?</v>
      </c>
      <c r="H16" s="2" t="e">
        <f ca="1">IF(E16&gt;0,_xll.RiskBinomial(E16,C16/(C16+D16)),0)</f>
        <v>#NAME?</v>
      </c>
      <c r="I16" s="2" t="e">
        <f t="shared" ca="1" si="0"/>
        <v>#NAME?</v>
      </c>
      <c r="J16" s="2" t="e">
        <f ca="1">IF(F16&gt;0,_xll.RiskBinomial(F16,B16/(B16+D16)),0)</f>
        <v>#NAME?</v>
      </c>
      <c r="K16" s="2" t="e">
        <f t="shared" ca="1" si="1"/>
        <v>#NAME?</v>
      </c>
      <c r="L16" s="2" t="e">
        <f ca="1">IF(G16&gt;0,_xll.RiskBinomial(G16,B16/(B16+C16)),0)</f>
        <v>#NAME?</v>
      </c>
      <c r="M16" s="2" t="e">
        <f t="shared" ca="1" si="2"/>
        <v>#NAME?</v>
      </c>
    </row>
    <row r="17" spans="1:13" x14ac:dyDescent="0.25">
      <c r="A17" s="2">
        <v>8</v>
      </c>
      <c r="B17" s="2" t="e">
        <f t="shared" ca="1" si="3"/>
        <v>#NAME?</v>
      </c>
      <c r="C17" s="2" t="e">
        <f t="shared" ca="1" si="4"/>
        <v>#NAME?</v>
      </c>
      <c r="D17" s="2" t="e">
        <f t="shared" ca="1" si="5"/>
        <v>#NAME?</v>
      </c>
      <c r="E17" s="2" t="e">
        <f ca="1">IF(B17&gt;0,_xll.RiskBinomial(B17,$B$6),0)</f>
        <v>#NAME?</v>
      </c>
      <c r="F17" s="2" t="e">
        <f ca="1">IF(C17&gt;0,_xll.RiskBinomial(C17,$C$6),0)</f>
        <v>#NAME?</v>
      </c>
      <c r="G17" s="2" t="e">
        <f ca="1">IF(D17&gt;0,_xll.RiskBinomial(D17,$D$6),0)</f>
        <v>#NAME?</v>
      </c>
      <c r="H17" s="2" t="e">
        <f ca="1">IF(E17&gt;0,_xll.RiskBinomial(E17,C17/(C17+D17)),0)</f>
        <v>#NAME?</v>
      </c>
      <c r="I17" s="2" t="e">
        <f t="shared" ca="1" si="0"/>
        <v>#NAME?</v>
      </c>
      <c r="J17" s="2" t="e">
        <f ca="1">IF(F17&gt;0,_xll.RiskBinomial(F17,B17/(B17+D17)),0)</f>
        <v>#NAME?</v>
      </c>
      <c r="K17" s="2" t="e">
        <f t="shared" ca="1" si="1"/>
        <v>#NAME?</v>
      </c>
      <c r="L17" s="2" t="e">
        <f ca="1">IF(G17&gt;0,_xll.RiskBinomial(G17,B17/(B17+C17)),0)</f>
        <v>#NAME?</v>
      </c>
      <c r="M17" s="2" t="e">
        <f t="shared" ca="1" si="2"/>
        <v>#NAME?</v>
      </c>
    </row>
    <row r="18" spans="1:13" x14ac:dyDescent="0.25">
      <c r="A18" s="2">
        <v>9</v>
      </c>
      <c r="B18" s="2" t="e">
        <f t="shared" ca="1" si="3"/>
        <v>#NAME?</v>
      </c>
      <c r="C18" s="2" t="e">
        <f t="shared" ca="1" si="4"/>
        <v>#NAME?</v>
      </c>
      <c r="D18" s="2" t="e">
        <f t="shared" ca="1" si="5"/>
        <v>#NAME?</v>
      </c>
      <c r="E18" s="2" t="e">
        <f ca="1">IF(B18&gt;0,_xll.RiskBinomial(B18,$B$6),0)</f>
        <v>#NAME?</v>
      </c>
      <c r="F18" s="2" t="e">
        <f ca="1">IF(C18&gt;0,_xll.RiskBinomial(C18,$C$6),0)</f>
        <v>#NAME?</v>
      </c>
      <c r="G18" s="2" t="e">
        <f ca="1">IF(D18&gt;0,_xll.RiskBinomial(D18,$D$6),0)</f>
        <v>#NAME?</v>
      </c>
      <c r="H18" s="2" t="e">
        <f ca="1">IF(E18&gt;0,_xll.RiskBinomial(E18,C18/(C18+D18)),0)</f>
        <v>#NAME?</v>
      </c>
      <c r="I18" s="2" t="e">
        <f t="shared" ca="1" si="0"/>
        <v>#NAME?</v>
      </c>
      <c r="J18" s="2" t="e">
        <f ca="1">IF(F18&gt;0,_xll.RiskBinomial(F18,B18/(B18+D18)),0)</f>
        <v>#NAME?</v>
      </c>
      <c r="K18" s="2" t="e">
        <f t="shared" ca="1" si="1"/>
        <v>#NAME?</v>
      </c>
      <c r="L18" s="2" t="e">
        <f ca="1">IF(G18&gt;0,_xll.RiskBinomial(G18,B18/(B18+C18)),0)</f>
        <v>#NAME?</v>
      </c>
      <c r="M18" s="2" t="e">
        <f t="shared" ca="1" si="2"/>
        <v>#NAME?</v>
      </c>
    </row>
    <row r="19" spans="1:13" x14ac:dyDescent="0.25">
      <c r="A19" s="2">
        <v>10</v>
      </c>
      <c r="B19" s="2" t="e">
        <f t="shared" ca="1" si="3"/>
        <v>#NAME?</v>
      </c>
      <c r="C19" s="2" t="e">
        <f t="shared" ca="1" si="4"/>
        <v>#NAME?</v>
      </c>
      <c r="D19" s="2" t="e">
        <f t="shared" ca="1" si="5"/>
        <v>#NAME?</v>
      </c>
      <c r="E19" s="2" t="e">
        <f ca="1">IF(B19&gt;0,_xll.RiskBinomial(B19,$B$6),0)</f>
        <v>#NAME?</v>
      </c>
      <c r="F19" s="2" t="e">
        <f ca="1">IF(C19&gt;0,_xll.RiskBinomial(C19,$C$6),0)</f>
        <v>#NAME?</v>
      </c>
      <c r="G19" s="2" t="e">
        <f ca="1">IF(D19&gt;0,_xll.RiskBinomial(D19,$D$6),0)</f>
        <v>#NAME?</v>
      </c>
      <c r="H19" s="2" t="e">
        <f ca="1">IF(E19&gt;0,_xll.RiskBinomial(E19,C19/(C19+D19)),0)</f>
        <v>#NAME?</v>
      </c>
      <c r="I19" s="2" t="e">
        <f t="shared" ca="1" si="0"/>
        <v>#NAME?</v>
      </c>
      <c r="J19" s="2" t="e">
        <f ca="1">IF(F19&gt;0,_xll.RiskBinomial(F19,B19/(B19+D19)),0)</f>
        <v>#NAME?</v>
      </c>
      <c r="K19" s="2" t="e">
        <f t="shared" ca="1" si="1"/>
        <v>#NAME?</v>
      </c>
      <c r="L19" s="2" t="e">
        <f ca="1">IF(G19&gt;0,_xll.RiskBinomial(G19,B19/(B19+C19)),0)</f>
        <v>#NAME?</v>
      </c>
      <c r="M19" s="2" t="e">
        <f t="shared" ca="1" si="2"/>
        <v>#NAME?</v>
      </c>
    </row>
    <row r="20" spans="1:13" x14ac:dyDescent="0.25">
      <c r="A20" s="2">
        <v>11</v>
      </c>
      <c r="B20" s="2" t="e">
        <f t="shared" ca="1" si="3"/>
        <v>#NAME?</v>
      </c>
      <c r="C20" s="2" t="e">
        <f t="shared" ca="1" si="4"/>
        <v>#NAME?</v>
      </c>
      <c r="D20" s="2" t="e">
        <f t="shared" ca="1" si="5"/>
        <v>#NAME?</v>
      </c>
      <c r="E20" s="2" t="e">
        <f ca="1">IF(B20&gt;0,_xll.RiskBinomial(B20,$B$6),0)</f>
        <v>#NAME?</v>
      </c>
      <c r="F20" s="2" t="e">
        <f ca="1">IF(C20&gt;0,_xll.RiskBinomial(C20,$C$6),0)</f>
        <v>#NAME?</v>
      </c>
      <c r="G20" s="2" t="e">
        <f ca="1">IF(D20&gt;0,_xll.RiskBinomial(D20,$D$6),0)</f>
        <v>#NAME?</v>
      </c>
      <c r="H20" s="2" t="e">
        <f ca="1">IF(E20&gt;0,_xll.RiskBinomial(E20,C20/(C20+D20)),0)</f>
        <v>#NAME?</v>
      </c>
      <c r="I20" s="2" t="e">
        <f t="shared" ca="1" si="0"/>
        <v>#NAME?</v>
      </c>
      <c r="J20" s="2" t="e">
        <f ca="1">IF(F20&gt;0,_xll.RiskBinomial(F20,B20/(B20+D20)),0)</f>
        <v>#NAME?</v>
      </c>
      <c r="K20" s="2" t="e">
        <f t="shared" ca="1" si="1"/>
        <v>#NAME?</v>
      </c>
      <c r="L20" s="2" t="e">
        <f ca="1">IF(G20&gt;0,_xll.RiskBinomial(G20,B20/(B20+C20)),0)</f>
        <v>#NAME?</v>
      </c>
      <c r="M20" s="2" t="e">
        <f t="shared" ca="1" si="2"/>
        <v>#NAME?</v>
      </c>
    </row>
    <row r="21" spans="1:13" x14ac:dyDescent="0.25">
      <c r="A21" s="2">
        <v>12</v>
      </c>
      <c r="B21" s="2" t="e">
        <f t="shared" ca="1" si="3"/>
        <v>#NAME?</v>
      </c>
      <c r="C21" s="2" t="e">
        <f t="shared" ca="1" si="4"/>
        <v>#NAME?</v>
      </c>
      <c r="D21" s="2" t="e">
        <f t="shared" ca="1" si="5"/>
        <v>#NAME?</v>
      </c>
      <c r="E21" s="2" t="e">
        <f ca="1">IF(B21&gt;0,_xll.RiskBinomial(B21,$B$6),0)</f>
        <v>#NAME?</v>
      </c>
      <c r="F21" s="2" t="e">
        <f ca="1">IF(C21&gt;0,_xll.RiskBinomial(C21,$C$6),0)</f>
        <v>#NAME?</v>
      </c>
      <c r="G21" s="2" t="e">
        <f ca="1">IF(D21&gt;0,_xll.RiskBinomial(D21,$D$6),0)</f>
        <v>#NAME?</v>
      </c>
      <c r="H21" s="2" t="e">
        <f ca="1">IF(E21&gt;0,_xll.RiskBinomial(E21,C21/(C21+D21)),0)</f>
        <v>#NAME?</v>
      </c>
      <c r="I21" s="2" t="e">
        <f t="shared" ca="1" si="0"/>
        <v>#NAME?</v>
      </c>
      <c r="J21" s="2" t="e">
        <f ca="1">IF(F21&gt;0,_xll.RiskBinomial(F21,B21/(B21+D21)),0)</f>
        <v>#NAME?</v>
      </c>
      <c r="K21" s="2" t="e">
        <f t="shared" ca="1" si="1"/>
        <v>#NAME?</v>
      </c>
      <c r="L21" s="2" t="e">
        <f ca="1">IF(G21&gt;0,_xll.RiskBinomial(G21,B21/(B21+C21)),0)</f>
        <v>#NAME?</v>
      </c>
      <c r="M21" s="2" t="e">
        <f t="shared" ca="1" si="2"/>
        <v>#NAME?</v>
      </c>
    </row>
    <row r="22" spans="1:13" x14ac:dyDescent="0.25">
      <c r="A22" s="2">
        <v>13</v>
      </c>
      <c r="B22" s="2" t="e">
        <f t="shared" ca="1" si="3"/>
        <v>#NAME?</v>
      </c>
      <c r="C22" s="2" t="e">
        <f t="shared" ca="1" si="4"/>
        <v>#NAME?</v>
      </c>
      <c r="D22" s="2" t="e">
        <f t="shared" ca="1" si="5"/>
        <v>#NAME?</v>
      </c>
      <c r="E22" s="2" t="e">
        <f ca="1">IF(B22&gt;0,_xll.RiskBinomial(B22,$B$6),0)</f>
        <v>#NAME?</v>
      </c>
      <c r="F22" s="2" t="e">
        <f ca="1">IF(C22&gt;0,_xll.RiskBinomial(C22,$C$6),0)</f>
        <v>#NAME?</v>
      </c>
      <c r="G22" s="2" t="e">
        <f ca="1">IF(D22&gt;0,_xll.RiskBinomial(D22,$D$6),0)</f>
        <v>#NAME?</v>
      </c>
      <c r="H22" s="2" t="e">
        <f ca="1">IF(E22&gt;0,_xll.RiskBinomial(E22,C22/(C22+D22)),0)</f>
        <v>#NAME?</v>
      </c>
      <c r="I22" s="2" t="e">
        <f t="shared" ca="1" si="0"/>
        <v>#NAME?</v>
      </c>
      <c r="J22" s="2" t="e">
        <f ca="1">IF(F22&gt;0,_xll.RiskBinomial(F22,B22/(B22+D22)),0)</f>
        <v>#NAME?</v>
      </c>
      <c r="K22" s="2" t="e">
        <f t="shared" ca="1" si="1"/>
        <v>#NAME?</v>
      </c>
      <c r="L22" s="2" t="e">
        <f ca="1">IF(G22&gt;0,_xll.RiskBinomial(G22,B22/(B22+C22)),0)</f>
        <v>#NAME?</v>
      </c>
      <c r="M22" s="2" t="e">
        <f t="shared" ca="1" si="2"/>
        <v>#NAME?</v>
      </c>
    </row>
    <row r="23" spans="1:13" x14ac:dyDescent="0.25">
      <c r="A23" s="2">
        <v>14</v>
      </c>
      <c r="B23" s="2" t="e">
        <f t="shared" ca="1" si="3"/>
        <v>#NAME?</v>
      </c>
      <c r="C23" s="2" t="e">
        <f t="shared" ca="1" si="4"/>
        <v>#NAME?</v>
      </c>
      <c r="D23" s="2" t="e">
        <f t="shared" ca="1" si="5"/>
        <v>#NAME?</v>
      </c>
      <c r="E23" s="2" t="e">
        <f ca="1">IF(B23&gt;0,_xll.RiskBinomial(B23,$B$6),0)</f>
        <v>#NAME?</v>
      </c>
      <c r="F23" s="2" t="e">
        <f ca="1">IF(C23&gt;0,_xll.RiskBinomial(C23,$C$6),0)</f>
        <v>#NAME?</v>
      </c>
      <c r="G23" s="2" t="e">
        <f ca="1">IF(D23&gt;0,_xll.RiskBinomial(D23,$D$6),0)</f>
        <v>#NAME?</v>
      </c>
      <c r="H23" s="2" t="e">
        <f ca="1">IF(E23&gt;0,_xll.RiskBinomial(E23,C23/(C23+D23)),0)</f>
        <v>#NAME?</v>
      </c>
      <c r="I23" s="2" t="e">
        <f t="shared" ca="1" si="0"/>
        <v>#NAME?</v>
      </c>
      <c r="J23" s="2" t="e">
        <f ca="1">IF(F23&gt;0,_xll.RiskBinomial(F23,B23/(B23+D23)),0)</f>
        <v>#NAME?</v>
      </c>
      <c r="K23" s="2" t="e">
        <f t="shared" ca="1" si="1"/>
        <v>#NAME?</v>
      </c>
      <c r="L23" s="2" t="e">
        <f ca="1">IF(G23&gt;0,_xll.RiskBinomial(G23,B23/(B23+C23)),0)</f>
        <v>#NAME?</v>
      </c>
      <c r="M23" s="2" t="e">
        <f t="shared" ca="1" si="2"/>
        <v>#NAME?</v>
      </c>
    </row>
    <row r="24" spans="1:13" x14ac:dyDescent="0.25">
      <c r="A24" s="2">
        <v>15</v>
      </c>
      <c r="B24" s="2" t="e">
        <f t="shared" ca="1" si="3"/>
        <v>#NAME?</v>
      </c>
      <c r="C24" s="2" t="e">
        <f t="shared" ca="1" si="4"/>
        <v>#NAME?</v>
      </c>
      <c r="D24" s="2" t="e">
        <f t="shared" ca="1" si="5"/>
        <v>#NAME?</v>
      </c>
      <c r="E24" s="2" t="e">
        <f ca="1">IF(B24&gt;0,_xll.RiskBinomial(B24,$B$6),0)</f>
        <v>#NAME?</v>
      </c>
      <c r="F24" s="2" t="e">
        <f ca="1">IF(C24&gt;0,_xll.RiskBinomial(C24,$C$6),0)</f>
        <v>#NAME?</v>
      </c>
      <c r="G24" s="2" t="e">
        <f ca="1">IF(D24&gt;0,_xll.RiskBinomial(D24,$D$6),0)</f>
        <v>#NAME?</v>
      </c>
      <c r="H24" s="2" t="e">
        <f ca="1">IF(E24&gt;0,_xll.RiskBinomial(E24,C24/(C24+D24)),0)</f>
        <v>#NAME?</v>
      </c>
      <c r="I24" s="2" t="e">
        <f t="shared" ca="1" si="0"/>
        <v>#NAME?</v>
      </c>
      <c r="J24" s="2" t="e">
        <f ca="1">IF(F24&gt;0,_xll.RiskBinomial(F24,B24/(B24+D24)),0)</f>
        <v>#NAME?</v>
      </c>
      <c r="K24" s="2" t="e">
        <f t="shared" ca="1" si="1"/>
        <v>#NAME?</v>
      </c>
      <c r="L24" s="2" t="e">
        <f ca="1">IF(G24&gt;0,_xll.RiskBinomial(G24,B24/(B24+C24)),0)</f>
        <v>#NAME?</v>
      </c>
      <c r="M24" s="2" t="e">
        <f t="shared" ca="1" si="2"/>
        <v>#NAME?</v>
      </c>
    </row>
    <row r="25" spans="1:13" x14ac:dyDescent="0.25">
      <c r="A25" s="2">
        <v>16</v>
      </c>
      <c r="B25" s="2" t="e">
        <f t="shared" ca="1" si="3"/>
        <v>#NAME?</v>
      </c>
      <c r="C25" s="2" t="e">
        <f t="shared" ca="1" si="4"/>
        <v>#NAME?</v>
      </c>
      <c r="D25" s="2" t="e">
        <f t="shared" ca="1" si="5"/>
        <v>#NAME?</v>
      </c>
      <c r="E25" s="2" t="e">
        <f ca="1">IF(B25&gt;0,_xll.RiskBinomial(B25,$B$6),0)</f>
        <v>#NAME?</v>
      </c>
      <c r="F25" s="2" t="e">
        <f ca="1">IF(C25&gt;0,_xll.RiskBinomial(C25,$C$6),0)</f>
        <v>#NAME?</v>
      </c>
      <c r="G25" s="2" t="e">
        <f ca="1">IF(D25&gt;0,_xll.RiskBinomial(D25,$D$6),0)</f>
        <v>#NAME?</v>
      </c>
      <c r="H25" s="2" t="e">
        <f ca="1">IF(E25&gt;0,_xll.RiskBinomial(E25,C25/(C25+D25)),0)</f>
        <v>#NAME?</v>
      </c>
      <c r="I25" s="2" t="e">
        <f t="shared" ca="1" si="0"/>
        <v>#NAME?</v>
      </c>
      <c r="J25" s="2" t="e">
        <f ca="1">IF(F25&gt;0,_xll.RiskBinomial(F25,B25/(B25+D25)),0)</f>
        <v>#NAME?</v>
      </c>
      <c r="K25" s="2" t="e">
        <f t="shared" ca="1" si="1"/>
        <v>#NAME?</v>
      </c>
      <c r="L25" s="2" t="e">
        <f ca="1">IF(G25&gt;0,_xll.RiskBinomial(G25,B25/(B25+C25)),0)</f>
        <v>#NAME?</v>
      </c>
      <c r="M25" s="2" t="e">
        <f t="shared" ca="1" si="2"/>
        <v>#NAME?</v>
      </c>
    </row>
    <row r="26" spans="1:13" x14ac:dyDescent="0.25">
      <c r="A26" s="2">
        <v>17</v>
      </c>
      <c r="B26" s="2" t="e">
        <f t="shared" ca="1" si="3"/>
        <v>#NAME?</v>
      </c>
      <c r="C26" s="2" t="e">
        <f t="shared" ca="1" si="4"/>
        <v>#NAME?</v>
      </c>
      <c r="D26" s="2" t="e">
        <f t="shared" ca="1" si="5"/>
        <v>#NAME?</v>
      </c>
      <c r="E26" s="2" t="e">
        <f ca="1">IF(B26&gt;0,_xll.RiskBinomial(B26,$B$6),0)</f>
        <v>#NAME?</v>
      </c>
      <c r="F26" s="2" t="e">
        <f ca="1">IF(C26&gt;0,_xll.RiskBinomial(C26,$C$6),0)</f>
        <v>#NAME?</v>
      </c>
      <c r="G26" s="2" t="e">
        <f ca="1">IF(D26&gt;0,_xll.RiskBinomial(D26,$D$6),0)</f>
        <v>#NAME?</v>
      </c>
      <c r="H26" s="2" t="e">
        <f ca="1">IF(E26&gt;0,_xll.RiskBinomial(E26,C26/(C26+D26)),0)</f>
        <v>#NAME?</v>
      </c>
      <c r="I26" s="2" t="e">
        <f t="shared" ca="1" si="0"/>
        <v>#NAME?</v>
      </c>
      <c r="J26" s="2" t="e">
        <f ca="1">IF(F26&gt;0,_xll.RiskBinomial(F26,B26/(B26+D26)),0)</f>
        <v>#NAME?</v>
      </c>
      <c r="K26" s="2" t="e">
        <f t="shared" ca="1" si="1"/>
        <v>#NAME?</v>
      </c>
      <c r="L26" s="2" t="e">
        <f ca="1">IF(G26&gt;0,_xll.RiskBinomial(G26,B26/(B26+C26)),0)</f>
        <v>#NAME?</v>
      </c>
      <c r="M26" s="2" t="e">
        <f t="shared" ca="1" si="2"/>
        <v>#NAME?</v>
      </c>
    </row>
    <row r="27" spans="1:13" x14ac:dyDescent="0.25">
      <c r="A27" s="2">
        <v>18</v>
      </c>
      <c r="B27" s="2" t="e">
        <f t="shared" ca="1" si="3"/>
        <v>#NAME?</v>
      </c>
      <c r="C27" s="2" t="e">
        <f t="shared" ca="1" si="4"/>
        <v>#NAME?</v>
      </c>
      <c r="D27" s="2" t="e">
        <f t="shared" ca="1" si="5"/>
        <v>#NAME?</v>
      </c>
      <c r="E27" s="2" t="e">
        <f ca="1">IF(B27&gt;0,_xll.RiskBinomial(B27,$B$6),0)</f>
        <v>#NAME?</v>
      </c>
      <c r="F27" s="2" t="e">
        <f ca="1">IF(C27&gt;0,_xll.RiskBinomial(C27,$C$6),0)</f>
        <v>#NAME?</v>
      </c>
      <c r="G27" s="2" t="e">
        <f ca="1">IF(D27&gt;0,_xll.RiskBinomial(D27,$D$6),0)</f>
        <v>#NAME?</v>
      </c>
      <c r="H27" s="2" t="e">
        <f ca="1">IF(E27&gt;0,_xll.RiskBinomial(E27,C27/(C27+D27)),0)</f>
        <v>#NAME?</v>
      </c>
      <c r="I27" s="2" t="e">
        <f t="shared" ref="I27:I42" ca="1" si="6">E27-H27</f>
        <v>#NAME?</v>
      </c>
      <c r="J27" s="2" t="e">
        <f ca="1">IF(F27&gt;0,_xll.RiskBinomial(F27,B27/(B27+D27)),0)</f>
        <v>#NAME?</v>
      </c>
      <c r="K27" s="2" t="e">
        <f t="shared" ref="K27:K42" ca="1" si="7">F27-J27</f>
        <v>#NAME?</v>
      </c>
      <c r="L27" s="2" t="e">
        <f ca="1">IF(G27&gt;0,_xll.RiskBinomial(G27,B27/(B27+C27)),0)</f>
        <v>#NAME?</v>
      </c>
      <c r="M27" s="2" t="e">
        <f t="shared" ref="M27:M42" ca="1" si="8">G27-L27</f>
        <v>#NAME?</v>
      </c>
    </row>
    <row r="28" spans="1:13" x14ac:dyDescent="0.25">
      <c r="A28" s="2">
        <v>19</v>
      </c>
      <c r="B28" s="2" t="e">
        <f t="shared" ref="B28:B43" ca="1" si="9">B27-E27+J27+L27</f>
        <v>#NAME?</v>
      </c>
      <c r="C28" s="2" t="e">
        <f t="shared" ref="C28:C43" ca="1" si="10">C27-F27+M27+H27</f>
        <v>#NAME?</v>
      </c>
      <c r="D28" s="2" t="e">
        <f t="shared" ref="D28:D43" ca="1" si="11">D27-G27+K27+I27</f>
        <v>#NAME?</v>
      </c>
      <c r="E28" s="2" t="e">
        <f ca="1">IF(B28&gt;0,_xll.RiskBinomial(B28,$B$6),0)</f>
        <v>#NAME?</v>
      </c>
      <c r="F28" s="2" t="e">
        <f ca="1">IF(C28&gt;0,_xll.RiskBinomial(C28,$C$6),0)</f>
        <v>#NAME?</v>
      </c>
      <c r="G28" s="2" t="e">
        <f ca="1">IF(D28&gt;0,_xll.RiskBinomial(D28,$D$6),0)</f>
        <v>#NAME?</v>
      </c>
      <c r="H28" s="2" t="e">
        <f ca="1">IF(E28&gt;0,_xll.RiskBinomial(E28,C28/(C28+D28)),0)</f>
        <v>#NAME?</v>
      </c>
      <c r="I28" s="2" t="e">
        <f t="shared" ca="1" si="6"/>
        <v>#NAME?</v>
      </c>
      <c r="J28" s="2" t="e">
        <f ca="1">IF(F28&gt;0,_xll.RiskBinomial(F28,B28/(B28+D28)),0)</f>
        <v>#NAME?</v>
      </c>
      <c r="K28" s="2" t="e">
        <f t="shared" ca="1" si="7"/>
        <v>#NAME?</v>
      </c>
      <c r="L28" s="2" t="e">
        <f ca="1">IF(G28&gt;0,_xll.RiskBinomial(G28,B28/(B28+C28)),0)</f>
        <v>#NAME?</v>
      </c>
      <c r="M28" s="2" t="e">
        <f t="shared" ca="1" si="8"/>
        <v>#NAME?</v>
      </c>
    </row>
    <row r="29" spans="1:13" x14ac:dyDescent="0.25">
      <c r="A29" s="2">
        <v>20</v>
      </c>
      <c r="B29" s="2" t="e">
        <f t="shared" ca="1" si="9"/>
        <v>#NAME?</v>
      </c>
      <c r="C29" s="2" t="e">
        <f t="shared" ca="1" si="10"/>
        <v>#NAME?</v>
      </c>
      <c r="D29" s="2" t="e">
        <f t="shared" ca="1" si="11"/>
        <v>#NAME?</v>
      </c>
      <c r="E29" s="2" t="e">
        <f ca="1">IF(B29&gt;0,_xll.RiskBinomial(B29,$B$6),0)</f>
        <v>#NAME?</v>
      </c>
      <c r="F29" s="2" t="e">
        <f ca="1">IF(C29&gt;0,_xll.RiskBinomial(C29,$C$6),0)</f>
        <v>#NAME?</v>
      </c>
      <c r="G29" s="2" t="e">
        <f ca="1">IF(D29&gt;0,_xll.RiskBinomial(D29,$D$6),0)</f>
        <v>#NAME?</v>
      </c>
      <c r="H29" s="2" t="e">
        <f ca="1">IF(E29&gt;0,_xll.RiskBinomial(E29,C29/(C29+D29)),0)</f>
        <v>#NAME?</v>
      </c>
      <c r="I29" s="2" t="e">
        <f t="shared" ca="1" si="6"/>
        <v>#NAME?</v>
      </c>
      <c r="J29" s="2" t="e">
        <f ca="1">IF(F29&gt;0,_xll.RiskBinomial(F29,B29/(B29+D29)),0)</f>
        <v>#NAME?</v>
      </c>
      <c r="K29" s="2" t="e">
        <f t="shared" ca="1" si="7"/>
        <v>#NAME?</v>
      </c>
      <c r="L29" s="2" t="e">
        <f ca="1">IF(G29&gt;0,_xll.RiskBinomial(G29,B29/(B29+C29)),0)</f>
        <v>#NAME?</v>
      </c>
      <c r="M29" s="2" t="e">
        <f t="shared" ca="1" si="8"/>
        <v>#NAME?</v>
      </c>
    </row>
    <row r="30" spans="1:13" x14ac:dyDescent="0.25">
      <c r="A30" s="2">
        <v>21</v>
      </c>
      <c r="B30" s="2" t="e">
        <f t="shared" ca="1" si="9"/>
        <v>#NAME?</v>
      </c>
      <c r="C30" s="2" t="e">
        <f t="shared" ca="1" si="10"/>
        <v>#NAME?</v>
      </c>
      <c r="D30" s="2" t="e">
        <f t="shared" ca="1" si="11"/>
        <v>#NAME?</v>
      </c>
      <c r="E30" s="2" t="e">
        <f ca="1">IF(B30&gt;0,_xll.RiskBinomial(B30,$B$6),0)</f>
        <v>#NAME?</v>
      </c>
      <c r="F30" s="2" t="e">
        <f ca="1">IF(C30&gt;0,_xll.RiskBinomial(C30,$C$6),0)</f>
        <v>#NAME?</v>
      </c>
      <c r="G30" s="2" t="e">
        <f ca="1">IF(D30&gt;0,_xll.RiskBinomial(D30,$D$6),0)</f>
        <v>#NAME?</v>
      </c>
      <c r="H30" s="2" t="e">
        <f ca="1">IF(E30&gt;0,_xll.RiskBinomial(E30,C30/(C30+D30)),0)</f>
        <v>#NAME?</v>
      </c>
      <c r="I30" s="2" t="e">
        <f t="shared" ca="1" si="6"/>
        <v>#NAME?</v>
      </c>
      <c r="J30" s="2" t="e">
        <f ca="1">IF(F30&gt;0,_xll.RiskBinomial(F30,B30/(B30+D30)),0)</f>
        <v>#NAME?</v>
      </c>
      <c r="K30" s="2" t="e">
        <f t="shared" ca="1" si="7"/>
        <v>#NAME?</v>
      </c>
      <c r="L30" s="2" t="e">
        <f ca="1">IF(G30&gt;0,_xll.RiskBinomial(G30,B30/(B30+C30)),0)</f>
        <v>#NAME?</v>
      </c>
      <c r="M30" s="2" t="e">
        <f t="shared" ca="1" si="8"/>
        <v>#NAME?</v>
      </c>
    </row>
    <row r="31" spans="1:13" x14ac:dyDescent="0.25">
      <c r="A31" s="2">
        <v>22</v>
      </c>
      <c r="B31" s="2" t="e">
        <f t="shared" ca="1" si="9"/>
        <v>#NAME?</v>
      </c>
      <c r="C31" s="2" t="e">
        <f t="shared" ca="1" si="10"/>
        <v>#NAME?</v>
      </c>
      <c r="D31" s="2" t="e">
        <f t="shared" ca="1" si="11"/>
        <v>#NAME?</v>
      </c>
      <c r="E31" s="2" t="e">
        <f ca="1">IF(B31&gt;0,_xll.RiskBinomial(B31,$B$6),0)</f>
        <v>#NAME?</v>
      </c>
      <c r="F31" s="2" t="e">
        <f ca="1">IF(C31&gt;0,_xll.RiskBinomial(C31,$C$6),0)</f>
        <v>#NAME?</v>
      </c>
      <c r="G31" s="2" t="e">
        <f ca="1">IF(D31&gt;0,_xll.RiskBinomial(D31,$D$6),0)</f>
        <v>#NAME?</v>
      </c>
      <c r="H31" s="2" t="e">
        <f ca="1">IF(E31&gt;0,_xll.RiskBinomial(E31,C31/(C31+D31)),0)</f>
        <v>#NAME?</v>
      </c>
      <c r="I31" s="2" t="e">
        <f t="shared" ca="1" si="6"/>
        <v>#NAME?</v>
      </c>
      <c r="J31" s="2" t="e">
        <f ca="1">IF(F31&gt;0,_xll.RiskBinomial(F31,B31/(B31+D31)),0)</f>
        <v>#NAME?</v>
      </c>
      <c r="K31" s="2" t="e">
        <f t="shared" ca="1" si="7"/>
        <v>#NAME?</v>
      </c>
      <c r="L31" s="2" t="e">
        <f ca="1">IF(G31&gt;0,_xll.RiskBinomial(G31,B31/(B31+C31)),0)</f>
        <v>#NAME?</v>
      </c>
      <c r="M31" s="2" t="e">
        <f t="shared" ca="1" si="8"/>
        <v>#NAME?</v>
      </c>
    </row>
    <row r="32" spans="1:13" x14ac:dyDescent="0.25">
      <c r="A32" s="2">
        <v>23</v>
      </c>
      <c r="B32" s="2" t="e">
        <f t="shared" ca="1" si="9"/>
        <v>#NAME?</v>
      </c>
      <c r="C32" s="2" t="e">
        <f t="shared" ca="1" si="10"/>
        <v>#NAME?</v>
      </c>
      <c r="D32" s="2" t="e">
        <f t="shared" ca="1" si="11"/>
        <v>#NAME?</v>
      </c>
      <c r="E32" s="2" t="e">
        <f ca="1">IF(B32&gt;0,_xll.RiskBinomial(B32,$B$6),0)</f>
        <v>#NAME?</v>
      </c>
      <c r="F32" s="2" t="e">
        <f ca="1">IF(C32&gt;0,_xll.RiskBinomial(C32,$C$6),0)</f>
        <v>#NAME?</v>
      </c>
      <c r="G32" s="2" t="e">
        <f ca="1">IF(D32&gt;0,_xll.RiskBinomial(D32,$D$6),0)</f>
        <v>#NAME?</v>
      </c>
      <c r="H32" s="2" t="e">
        <f ca="1">IF(E32&gt;0,_xll.RiskBinomial(E32,C32/(C32+D32)),0)</f>
        <v>#NAME?</v>
      </c>
      <c r="I32" s="2" t="e">
        <f t="shared" ca="1" si="6"/>
        <v>#NAME?</v>
      </c>
      <c r="J32" s="2" t="e">
        <f ca="1">IF(F32&gt;0,_xll.RiskBinomial(F32,B32/(B32+D32)),0)</f>
        <v>#NAME?</v>
      </c>
      <c r="K32" s="2" t="e">
        <f t="shared" ca="1" si="7"/>
        <v>#NAME?</v>
      </c>
      <c r="L32" s="2" t="e">
        <f ca="1">IF(G32&gt;0,_xll.RiskBinomial(G32,B32/(B32+C32)),0)</f>
        <v>#NAME?</v>
      </c>
      <c r="M32" s="2" t="e">
        <f t="shared" ca="1" si="8"/>
        <v>#NAME?</v>
      </c>
    </row>
    <row r="33" spans="1:13" x14ac:dyDescent="0.25">
      <c r="A33" s="2">
        <v>24</v>
      </c>
      <c r="B33" s="2" t="e">
        <f t="shared" ca="1" si="9"/>
        <v>#NAME?</v>
      </c>
      <c r="C33" s="2" t="e">
        <f t="shared" ca="1" si="10"/>
        <v>#NAME?</v>
      </c>
      <c r="D33" s="2" t="e">
        <f t="shared" ca="1" si="11"/>
        <v>#NAME?</v>
      </c>
      <c r="E33" s="2" t="e">
        <f ca="1">IF(B33&gt;0,_xll.RiskBinomial(B33,$B$6),0)</f>
        <v>#NAME?</v>
      </c>
      <c r="F33" s="2" t="e">
        <f ca="1">IF(C33&gt;0,_xll.RiskBinomial(C33,$C$6),0)</f>
        <v>#NAME?</v>
      </c>
      <c r="G33" s="2" t="e">
        <f ca="1">IF(D33&gt;0,_xll.RiskBinomial(D33,$D$6),0)</f>
        <v>#NAME?</v>
      </c>
      <c r="H33" s="2" t="e">
        <f ca="1">IF(E33&gt;0,_xll.RiskBinomial(E33,C33/(C33+D33)),0)</f>
        <v>#NAME?</v>
      </c>
      <c r="I33" s="2" t="e">
        <f t="shared" ca="1" si="6"/>
        <v>#NAME?</v>
      </c>
      <c r="J33" s="2" t="e">
        <f ca="1">IF(F33&gt;0,_xll.RiskBinomial(F33,B33/(B33+D33)),0)</f>
        <v>#NAME?</v>
      </c>
      <c r="K33" s="2" t="e">
        <f t="shared" ca="1" si="7"/>
        <v>#NAME?</v>
      </c>
      <c r="L33" s="2" t="e">
        <f ca="1">IF(G33&gt;0,_xll.RiskBinomial(G33,B33/(B33+C33)),0)</f>
        <v>#NAME?</v>
      </c>
      <c r="M33" s="2" t="e">
        <f t="shared" ca="1" si="8"/>
        <v>#NAME?</v>
      </c>
    </row>
    <row r="34" spans="1:13" x14ac:dyDescent="0.25">
      <c r="A34" s="2">
        <v>25</v>
      </c>
      <c r="B34" s="2" t="e">
        <f t="shared" ca="1" si="9"/>
        <v>#NAME?</v>
      </c>
      <c r="C34" s="2" t="e">
        <f t="shared" ca="1" si="10"/>
        <v>#NAME?</v>
      </c>
      <c r="D34" s="2" t="e">
        <f t="shared" ca="1" si="11"/>
        <v>#NAME?</v>
      </c>
      <c r="E34" s="2" t="e">
        <f ca="1">IF(B34&gt;0,_xll.RiskBinomial(B34,$B$6),0)</f>
        <v>#NAME?</v>
      </c>
      <c r="F34" s="2" t="e">
        <f ca="1">IF(C34&gt;0,_xll.RiskBinomial(C34,$C$6),0)</f>
        <v>#NAME?</v>
      </c>
      <c r="G34" s="2" t="e">
        <f ca="1">IF(D34&gt;0,_xll.RiskBinomial(D34,$D$6),0)</f>
        <v>#NAME?</v>
      </c>
      <c r="H34" s="2" t="e">
        <f ca="1">IF(E34&gt;0,_xll.RiskBinomial(E34,C34/(C34+D34)),0)</f>
        <v>#NAME?</v>
      </c>
      <c r="I34" s="2" t="e">
        <f t="shared" ca="1" si="6"/>
        <v>#NAME?</v>
      </c>
      <c r="J34" s="2" t="e">
        <f ca="1">IF(F34&gt;0,_xll.RiskBinomial(F34,B34/(B34+D34)),0)</f>
        <v>#NAME?</v>
      </c>
      <c r="K34" s="2" t="e">
        <f t="shared" ca="1" si="7"/>
        <v>#NAME?</v>
      </c>
      <c r="L34" s="2" t="e">
        <f ca="1">IF(G34&gt;0,_xll.RiskBinomial(G34,B34/(B34+C34)),0)</f>
        <v>#NAME?</v>
      </c>
      <c r="M34" s="2" t="e">
        <f t="shared" ca="1" si="8"/>
        <v>#NAME?</v>
      </c>
    </row>
    <row r="35" spans="1:13" x14ac:dyDescent="0.25">
      <c r="A35" s="2">
        <v>26</v>
      </c>
      <c r="B35" s="2" t="e">
        <f t="shared" ca="1" si="9"/>
        <v>#NAME?</v>
      </c>
      <c r="C35" s="2" t="e">
        <f t="shared" ca="1" si="10"/>
        <v>#NAME?</v>
      </c>
      <c r="D35" s="2" t="e">
        <f t="shared" ca="1" si="11"/>
        <v>#NAME?</v>
      </c>
      <c r="E35" s="2" t="e">
        <f ca="1">IF(B35&gt;0,_xll.RiskBinomial(B35,$B$6),0)</f>
        <v>#NAME?</v>
      </c>
      <c r="F35" s="2" t="e">
        <f ca="1">IF(C35&gt;0,_xll.RiskBinomial(C35,$C$6),0)</f>
        <v>#NAME?</v>
      </c>
      <c r="G35" s="2" t="e">
        <f ca="1">IF(D35&gt;0,_xll.RiskBinomial(D35,$D$6),0)</f>
        <v>#NAME?</v>
      </c>
      <c r="H35" s="2" t="e">
        <f ca="1">IF(E35&gt;0,_xll.RiskBinomial(E35,C35/(C35+D35)),0)</f>
        <v>#NAME?</v>
      </c>
      <c r="I35" s="2" t="e">
        <f t="shared" ca="1" si="6"/>
        <v>#NAME?</v>
      </c>
      <c r="J35" s="2" t="e">
        <f ca="1">IF(F35&gt;0,_xll.RiskBinomial(F35,B35/(B35+D35)),0)</f>
        <v>#NAME?</v>
      </c>
      <c r="K35" s="2" t="e">
        <f t="shared" ca="1" si="7"/>
        <v>#NAME?</v>
      </c>
      <c r="L35" s="2" t="e">
        <f ca="1">IF(G35&gt;0,_xll.RiskBinomial(G35,B35/(B35+C35)),0)</f>
        <v>#NAME?</v>
      </c>
      <c r="M35" s="2" t="e">
        <f t="shared" ca="1" si="8"/>
        <v>#NAME?</v>
      </c>
    </row>
    <row r="36" spans="1:13" x14ac:dyDescent="0.25">
      <c r="A36" s="2">
        <v>27</v>
      </c>
      <c r="B36" s="2" t="e">
        <f t="shared" ca="1" si="9"/>
        <v>#NAME?</v>
      </c>
      <c r="C36" s="2" t="e">
        <f t="shared" ca="1" si="10"/>
        <v>#NAME?</v>
      </c>
      <c r="D36" s="2" t="e">
        <f t="shared" ca="1" si="11"/>
        <v>#NAME?</v>
      </c>
      <c r="E36" s="2" t="e">
        <f ca="1">IF(B36&gt;0,_xll.RiskBinomial(B36,$B$6),0)</f>
        <v>#NAME?</v>
      </c>
      <c r="F36" s="2" t="e">
        <f ca="1">IF(C36&gt;0,_xll.RiskBinomial(C36,$C$6),0)</f>
        <v>#NAME?</v>
      </c>
      <c r="G36" s="2" t="e">
        <f ca="1">IF(D36&gt;0,_xll.RiskBinomial(D36,$D$6),0)</f>
        <v>#NAME?</v>
      </c>
      <c r="H36" s="2" t="e">
        <f ca="1">IF(E36&gt;0,_xll.RiskBinomial(E36,C36/(C36+D36)),0)</f>
        <v>#NAME?</v>
      </c>
      <c r="I36" s="2" t="e">
        <f t="shared" ca="1" si="6"/>
        <v>#NAME?</v>
      </c>
      <c r="J36" s="2" t="e">
        <f ca="1">IF(F36&gt;0,_xll.RiskBinomial(F36,B36/(B36+D36)),0)</f>
        <v>#NAME?</v>
      </c>
      <c r="K36" s="2" t="e">
        <f t="shared" ca="1" si="7"/>
        <v>#NAME?</v>
      </c>
      <c r="L36" s="2" t="e">
        <f ca="1">IF(G36&gt;0,_xll.RiskBinomial(G36,B36/(B36+C36)),0)</f>
        <v>#NAME?</v>
      </c>
      <c r="M36" s="2" t="e">
        <f t="shared" ca="1" si="8"/>
        <v>#NAME?</v>
      </c>
    </row>
    <row r="37" spans="1:13" x14ac:dyDescent="0.25">
      <c r="A37" s="2">
        <v>28</v>
      </c>
      <c r="B37" s="2" t="e">
        <f t="shared" ca="1" si="9"/>
        <v>#NAME?</v>
      </c>
      <c r="C37" s="2" t="e">
        <f t="shared" ca="1" si="10"/>
        <v>#NAME?</v>
      </c>
      <c r="D37" s="2" t="e">
        <f t="shared" ca="1" si="11"/>
        <v>#NAME?</v>
      </c>
      <c r="E37" s="2" t="e">
        <f ca="1">IF(B37&gt;0,_xll.RiskBinomial(B37,$B$6),0)</f>
        <v>#NAME?</v>
      </c>
      <c r="F37" s="2" t="e">
        <f ca="1">IF(C37&gt;0,_xll.RiskBinomial(C37,$C$6),0)</f>
        <v>#NAME?</v>
      </c>
      <c r="G37" s="2" t="e">
        <f ca="1">IF(D37&gt;0,_xll.RiskBinomial(D37,$D$6),0)</f>
        <v>#NAME?</v>
      </c>
      <c r="H37" s="2" t="e">
        <f ca="1">IF(E37&gt;0,_xll.RiskBinomial(E37,C37/(C37+D37)),0)</f>
        <v>#NAME?</v>
      </c>
      <c r="I37" s="2" t="e">
        <f t="shared" ca="1" si="6"/>
        <v>#NAME?</v>
      </c>
      <c r="J37" s="2" t="e">
        <f ca="1">IF(F37&gt;0,_xll.RiskBinomial(F37,B37/(B37+D37)),0)</f>
        <v>#NAME?</v>
      </c>
      <c r="K37" s="2" t="e">
        <f t="shared" ca="1" si="7"/>
        <v>#NAME?</v>
      </c>
      <c r="L37" s="2" t="e">
        <f ca="1">IF(G37&gt;0,_xll.RiskBinomial(G37,B37/(B37+C37)),0)</f>
        <v>#NAME?</v>
      </c>
      <c r="M37" s="2" t="e">
        <f t="shared" ca="1" si="8"/>
        <v>#NAME?</v>
      </c>
    </row>
    <row r="38" spans="1:13" x14ac:dyDescent="0.25">
      <c r="A38" s="2">
        <v>29</v>
      </c>
      <c r="B38" s="2" t="e">
        <f t="shared" ca="1" si="9"/>
        <v>#NAME?</v>
      </c>
      <c r="C38" s="2" t="e">
        <f t="shared" ca="1" si="10"/>
        <v>#NAME?</v>
      </c>
      <c r="D38" s="2" t="e">
        <f t="shared" ca="1" si="11"/>
        <v>#NAME?</v>
      </c>
      <c r="E38" s="2" t="e">
        <f ca="1">IF(B38&gt;0,_xll.RiskBinomial(B38,$B$6),0)</f>
        <v>#NAME?</v>
      </c>
      <c r="F38" s="2" t="e">
        <f ca="1">IF(C38&gt;0,_xll.RiskBinomial(C38,$C$6),0)</f>
        <v>#NAME?</v>
      </c>
      <c r="G38" s="2" t="e">
        <f ca="1">IF(D38&gt;0,_xll.RiskBinomial(D38,$D$6),0)</f>
        <v>#NAME?</v>
      </c>
      <c r="H38" s="2" t="e">
        <f ca="1">IF(E38&gt;0,_xll.RiskBinomial(E38,C38/(C38+D38)),0)</f>
        <v>#NAME?</v>
      </c>
      <c r="I38" s="2" t="e">
        <f t="shared" ca="1" si="6"/>
        <v>#NAME?</v>
      </c>
      <c r="J38" s="2" t="e">
        <f ca="1">IF(F38&gt;0,_xll.RiskBinomial(F38,B38/(B38+D38)),0)</f>
        <v>#NAME?</v>
      </c>
      <c r="K38" s="2" t="e">
        <f t="shared" ca="1" si="7"/>
        <v>#NAME?</v>
      </c>
      <c r="L38" s="2" t="e">
        <f ca="1">IF(G38&gt;0,_xll.RiskBinomial(G38,B38/(B38+C38)),0)</f>
        <v>#NAME?</v>
      </c>
      <c r="M38" s="2" t="e">
        <f t="shared" ca="1" si="8"/>
        <v>#NAME?</v>
      </c>
    </row>
    <row r="39" spans="1:13" x14ac:dyDescent="0.25">
      <c r="A39" s="2">
        <v>30</v>
      </c>
      <c r="B39" s="2" t="e">
        <f t="shared" ca="1" si="9"/>
        <v>#NAME?</v>
      </c>
      <c r="C39" s="2" t="e">
        <f t="shared" ca="1" si="10"/>
        <v>#NAME?</v>
      </c>
      <c r="D39" s="2" t="e">
        <f t="shared" ca="1" si="11"/>
        <v>#NAME?</v>
      </c>
      <c r="E39" s="2" t="e">
        <f ca="1">IF(B39&gt;0,_xll.RiskBinomial(B39,$B$6),0)</f>
        <v>#NAME?</v>
      </c>
      <c r="F39" s="2" t="e">
        <f ca="1">IF(C39&gt;0,_xll.RiskBinomial(C39,$C$6),0)</f>
        <v>#NAME?</v>
      </c>
      <c r="G39" s="2" t="e">
        <f ca="1">IF(D39&gt;0,_xll.RiskBinomial(D39,$D$6),0)</f>
        <v>#NAME?</v>
      </c>
      <c r="H39" s="2" t="e">
        <f ca="1">IF(E39&gt;0,_xll.RiskBinomial(E39,C39/(C39+D39)),0)</f>
        <v>#NAME?</v>
      </c>
      <c r="I39" s="2" t="e">
        <f t="shared" ca="1" si="6"/>
        <v>#NAME?</v>
      </c>
      <c r="J39" s="2" t="e">
        <f ca="1">IF(F39&gt;0,_xll.RiskBinomial(F39,B39/(B39+D39)),0)</f>
        <v>#NAME?</v>
      </c>
      <c r="K39" s="2" t="e">
        <f t="shared" ca="1" si="7"/>
        <v>#NAME?</v>
      </c>
      <c r="L39" s="2" t="e">
        <f ca="1">IF(G39&gt;0,_xll.RiskBinomial(G39,B39/(B39+C39)),0)</f>
        <v>#NAME?</v>
      </c>
      <c r="M39" s="2" t="e">
        <f t="shared" ca="1" si="8"/>
        <v>#NAME?</v>
      </c>
    </row>
    <row r="40" spans="1:13" x14ac:dyDescent="0.25">
      <c r="A40" s="2">
        <v>31</v>
      </c>
      <c r="B40" s="2" t="e">
        <f t="shared" ca="1" si="9"/>
        <v>#NAME?</v>
      </c>
      <c r="C40" s="2" t="e">
        <f t="shared" ca="1" si="10"/>
        <v>#NAME?</v>
      </c>
      <c r="D40" s="2" t="e">
        <f t="shared" ca="1" si="11"/>
        <v>#NAME?</v>
      </c>
      <c r="E40" s="2" t="e">
        <f ca="1">IF(B40&gt;0,_xll.RiskBinomial(B40,$B$6),0)</f>
        <v>#NAME?</v>
      </c>
      <c r="F40" s="2" t="e">
        <f ca="1">IF(C40&gt;0,_xll.RiskBinomial(C40,$C$6),0)</f>
        <v>#NAME?</v>
      </c>
      <c r="G40" s="2" t="e">
        <f ca="1">IF(D40&gt;0,_xll.RiskBinomial(D40,$D$6),0)</f>
        <v>#NAME?</v>
      </c>
      <c r="H40" s="2" t="e">
        <f ca="1">IF(E40&gt;0,_xll.RiskBinomial(E40,C40/(C40+D40)),0)</f>
        <v>#NAME?</v>
      </c>
      <c r="I40" s="2" t="e">
        <f t="shared" ca="1" si="6"/>
        <v>#NAME?</v>
      </c>
      <c r="J40" s="2" t="e">
        <f ca="1">IF(F40&gt;0,_xll.RiskBinomial(F40,B40/(B40+D40)),0)</f>
        <v>#NAME?</v>
      </c>
      <c r="K40" s="2" t="e">
        <f t="shared" ca="1" si="7"/>
        <v>#NAME?</v>
      </c>
      <c r="L40" s="2" t="e">
        <f ca="1">IF(G40&gt;0,_xll.RiskBinomial(G40,B40/(B40+C40)),0)</f>
        <v>#NAME?</v>
      </c>
      <c r="M40" s="2" t="e">
        <f t="shared" ca="1" si="8"/>
        <v>#NAME?</v>
      </c>
    </row>
    <row r="41" spans="1:13" x14ac:dyDescent="0.25">
      <c r="A41" s="2">
        <v>32</v>
      </c>
      <c r="B41" s="2" t="e">
        <f t="shared" ca="1" si="9"/>
        <v>#NAME?</v>
      </c>
      <c r="C41" s="2" t="e">
        <f t="shared" ca="1" si="10"/>
        <v>#NAME?</v>
      </c>
      <c r="D41" s="2" t="e">
        <f t="shared" ca="1" si="11"/>
        <v>#NAME?</v>
      </c>
      <c r="E41" s="2" t="e">
        <f ca="1">IF(B41&gt;0,_xll.RiskBinomial(B41,$B$6),0)</f>
        <v>#NAME?</v>
      </c>
      <c r="F41" s="2" t="e">
        <f ca="1">IF(C41&gt;0,_xll.RiskBinomial(C41,$C$6),0)</f>
        <v>#NAME?</v>
      </c>
      <c r="G41" s="2" t="e">
        <f ca="1">IF(D41&gt;0,_xll.RiskBinomial(D41,$D$6),0)</f>
        <v>#NAME?</v>
      </c>
      <c r="H41" s="2" t="e">
        <f ca="1">IF(E41&gt;0,_xll.RiskBinomial(E41,C41/(C41+D41)),0)</f>
        <v>#NAME?</v>
      </c>
      <c r="I41" s="2" t="e">
        <f t="shared" ca="1" si="6"/>
        <v>#NAME?</v>
      </c>
      <c r="J41" s="2" t="e">
        <f ca="1">IF(F41&gt;0,_xll.RiskBinomial(F41,B41/(B41+D41)),0)</f>
        <v>#NAME?</v>
      </c>
      <c r="K41" s="2" t="e">
        <f t="shared" ca="1" si="7"/>
        <v>#NAME?</v>
      </c>
      <c r="L41" s="2" t="e">
        <f ca="1">IF(G41&gt;0,_xll.RiskBinomial(G41,B41/(B41+C41)),0)</f>
        <v>#NAME?</v>
      </c>
      <c r="M41" s="2" t="e">
        <f t="shared" ca="1" si="8"/>
        <v>#NAME?</v>
      </c>
    </row>
    <row r="42" spans="1:13" x14ac:dyDescent="0.25">
      <c r="A42" s="2">
        <v>33</v>
      </c>
      <c r="B42" s="2" t="e">
        <f t="shared" ca="1" si="9"/>
        <v>#NAME?</v>
      </c>
      <c r="C42" s="2" t="e">
        <f t="shared" ca="1" si="10"/>
        <v>#NAME?</v>
      </c>
      <c r="D42" s="2" t="e">
        <f t="shared" ca="1" si="11"/>
        <v>#NAME?</v>
      </c>
      <c r="E42" s="2" t="e">
        <f ca="1">IF(B42&gt;0,_xll.RiskBinomial(B42,$B$6),0)</f>
        <v>#NAME?</v>
      </c>
      <c r="F42" s="2" t="e">
        <f ca="1">IF(C42&gt;0,_xll.RiskBinomial(C42,$C$6),0)</f>
        <v>#NAME?</v>
      </c>
      <c r="G42" s="2" t="e">
        <f ca="1">IF(D42&gt;0,_xll.RiskBinomial(D42,$D$6),0)</f>
        <v>#NAME?</v>
      </c>
      <c r="H42" s="2" t="e">
        <f ca="1">IF(E42&gt;0,_xll.RiskBinomial(E42,C42/(C42+D42)),0)</f>
        <v>#NAME?</v>
      </c>
      <c r="I42" s="2" t="e">
        <f t="shared" ca="1" si="6"/>
        <v>#NAME?</v>
      </c>
      <c r="J42" s="2" t="e">
        <f ca="1">IF(F42&gt;0,_xll.RiskBinomial(F42,B42/(B42+D42)),0)</f>
        <v>#NAME?</v>
      </c>
      <c r="K42" s="2" t="e">
        <f t="shared" ca="1" si="7"/>
        <v>#NAME?</v>
      </c>
      <c r="L42" s="2" t="e">
        <f ca="1">IF(G42&gt;0,_xll.RiskBinomial(G42,B42/(B42+C42)),0)</f>
        <v>#NAME?</v>
      </c>
      <c r="M42" s="2" t="e">
        <f t="shared" ca="1" si="8"/>
        <v>#NAME?</v>
      </c>
    </row>
    <row r="43" spans="1:13" x14ac:dyDescent="0.25">
      <c r="A43" s="2">
        <v>34</v>
      </c>
      <c r="B43" s="2" t="e">
        <f t="shared" ca="1" si="9"/>
        <v>#NAME?</v>
      </c>
      <c r="C43" s="2" t="e">
        <f t="shared" ca="1" si="10"/>
        <v>#NAME?</v>
      </c>
      <c r="D43" s="2" t="e">
        <f t="shared" ca="1" si="11"/>
        <v>#NAME?</v>
      </c>
      <c r="E43" s="2" t="e">
        <f ca="1">IF(B43&gt;0,_xll.RiskBinomial(B43,$B$6),0)</f>
        <v>#NAME?</v>
      </c>
      <c r="F43" s="2" t="e">
        <f ca="1">IF(C43&gt;0,_xll.RiskBinomial(C43,$C$6),0)</f>
        <v>#NAME?</v>
      </c>
      <c r="G43" s="2" t="e">
        <f ca="1">IF(D43&gt;0,_xll.RiskBinomial(D43,$D$6),0)</f>
        <v>#NAME?</v>
      </c>
      <c r="H43" s="2" t="e">
        <f ca="1">IF(E43&gt;0,_xll.RiskBinomial(E43,C43/(C43+D43)),0)</f>
        <v>#NAME?</v>
      </c>
      <c r="I43" s="2" t="e">
        <f t="shared" ref="I43:I58" ca="1" si="12">E43-H43</f>
        <v>#NAME?</v>
      </c>
      <c r="J43" s="2" t="e">
        <f ca="1">IF(F43&gt;0,_xll.RiskBinomial(F43,B43/(B43+D43)),0)</f>
        <v>#NAME?</v>
      </c>
      <c r="K43" s="2" t="e">
        <f t="shared" ref="K43:K58" ca="1" si="13">F43-J43</f>
        <v>#NAME?</v>
      </c>
      <c r="L43" s="2" t="e">
        <f ca="1">IF(G43&gt;0,_xll.RiskBinomial(G43,B43/(B43+C43)),0)</f>
        <v>#NAME?</v>
      </c>
      <c r="M43" s="2" t="e">
        <f t="shared" ref="M43:M58" ca="1" si="14">G43-L43</f>
        <v>#NAME?</v>
      </c>
    </row>
    <row r="44" spans="1:13" x14ac:dyDescent="0.25">
      <c r="A44" s="2">
        <v>35</v>
      </c>
      <c r="B44" s="2" t="e">
        <f t="shared" ref="B44:B60" ca="1" si="15">B43-E43+J43+L43</f>
        <v>#NAME?</v>
      </c>
      <c r="C44" s="2" t="e">
        <f t="shared" ref="C44:C60" ca="1" si="16">C43-F43+M43+H43</f>
        <v>#NAME?</v>
      </c>
      <c r="D44" s="2" t="e">
        <f t="shared" ref="D44:D60" ca="1" si="17">D43-G43+K43+I43</f>
        <v>#NAME?</v>
      </c>
      <c r="E44" s="2" t="e">
        <f ca="1">IF(B44&gt;0,_xll.RiskBinomial(B44,$B$6),0)</f>
        <v>#NAME?</v>
      </c>
      <c r="F44" s="2" t="e">
        <f ca="1">IF(C44&gt;0,_xll.RiskBinomial(C44,$C$6),0)</f>
        <v>#NAME?</v>
      </c>
      <c r="G44" s="2" t="e">
        <f ca="1">IF(D44&gt;0,_xll.RiskBinomial(D44,$D$6),0)</f>
        <v>#NAME?</v>
      </c>
      <c r="H44" s="2" t="e">
        <f ca="1">IF(E44&gt;0,_xll.RiskBinomial(E44,C44/(C44+D44)),0)</f>
        <v>#NAME?</v>
      </c>
      <c r="I44" s="2" t="e">
        <f t="shared" ca="1" si="12"/>
        <v>#NAME?</v>
      </c>
      <c r="J44" s="2" t="e">
        <f ca="1">IF(F44&gt;0,_xll.RiskBinomial(F44,B44/(B44+D44)),0)</f>
        <v>#NAME?</v>
      </c>
      <c r="K44" s="2" t="e">
        <f t="shared" ca="1" si="13"/>
        <v>#NAME?</v>
      </c>
      <c r="L44" s="2" t="e">
        <f ca="1">IF(G44&gt;0,_xll.RiskBinomial(G44,B44/(B44+C44)),0)</f>
        <v>#NAME?</v>
      </c>
      <c r="M44" s="2" t="e">
        <f t="shared" ca="1" si="14"/>
        <v>#NAME?</v>
      </c>
    </row>
    <row r="45" spans="1:13" x14ac:dyDescent="0.25">
      <c r="A45" s="2">
        <v>36</v>
      </c>
      <c r="B45" s="2" t="e">
        <f t="shared" ca="1" si="15"/>
        <v>#NAME?</v>
      </c>
      <c r="C45" s="2" t="e">
        <f t="shared" ca="1" si="16"/>
        <v>#NAME?</v>
      </c>
      <c r="D45" s="2" t="e">
        <f t="shared" ca="1" si="17"/>
        <v>#NAME?</v>
      </c>
      <c r="E45" s="2" t="e">
        <f ca="1">IF(B45&gt;0,_xll.RiskBinomial(B45,$B$6),0)</f>
        <v>#NAME?</v>
      </c>
      <c r="F45" s="2" t="e">
        <f ca="1">IF(C45&gt;0,_xll.RiskBinomial(C45,$C$6),0)</f>
        <v>#NAME?</v>
      </c>
      <c r="G45" s="2" t="e">
        <f ca="1">IF(D45&gt;0,_xll.RiskBinomial(D45,$D$6),0)</f>
        <v>#NAME?</v>
      </c>
      <c r="H45" s="2" t="e">
        <f ca="1">IF(E45&gt;0,_xll.RiskBinomial(E45,C45/(C45+D45)),0)</f>
        <v>#NAME?</v>
      </c>
      <c r="I45" s="2" t="e">
        <f t="shared" ca="1" si="12"/>
        <v>#NAME?</v>
      </c>
      <c r="J45" s="2" t="e">
        <f ca="1">IF(F45&gt;0,_xll.RiskBinomial(F45,B45/(B45+D45)),0)</f>
        <v>#NAME?</v>
      </c>
      <c r="K45" s="2" t="e">
        <f t="shared" ca="1" si="13"/>
        <v>#NAME?</v>
      </c>
      <c r="L45" s="2" t="e">
        <f ca="1">IF(G45&gt;0,_xll.RiskBinomial(G45,B45/(B45+C45)),0)</f>
        <v>#NAME?</v>
      </c>
      <c r="M45" s="2" t="e">
        <f t="shared" ca="1" si="14"/>
        <v>#NAME?</v>
      </c>
    </row>
    <row r="46" spans="1:13" x14ac:dyDescent="0.25">
      <c r="A46" s="2">
        <v>37</v>
      </c>
      <c r="B46" s="2" t="e">
        <f t="shared" ca="1" si="15"/>
        <v>#NAME?</v>
      </c>
      <c r="C46" s="2" t="e">
        <f t="shared" ca="1" si="16"/>
        <v>#NAME?</v>
      </c>
      <c r="D46" s="2" t="e">
        <f t="shared" ca="1" si="17"/>
        <v>#NAME?</v>
      </c>
      <c r="E46" s="2" t="e">
        <f ca="1">IF(B46&gt;0,_xll.RiskBinomial(B46,$B$6),0)</f>
        <v>#NAME?</v>
      </c>
      <c r="F46" s="2" t="e">
        <f ca="1">IF(C46&gt;0,_xll.RiskBinomial(C46,$C$6),0)</f>
        <v>#NAME?</v>
      </c>
      <c r="G46" s="2" t="e">
        <f ca="1">IF(D46&gt;0,_xll.RiskBinomial(D46,$D$6),0)</f>
        <v>#NAME?</v>
      </c>
      <c r="H46" s="2" t="e">
        <f ca="1">IF(E46&gt;0,_xll.RiskBinomial(E46,C46/(C46+D46)),0)</f>
        <v>#NAME?</v>
      </c>
      <c r="I46" s="2" t="e">
        <f t="shared" ca="1" si="12"/>
        <v>#NAME?</v>
      </c>
      <c r="J46" s="2" t="e">
        <f ca="1">IF(F46&gt;0,_xll.RiskBinomial(F46,B46/(B46+D46)),0)</f>
        <v>#NAME?</v>
      </c>
      <c r="K46" s="2" t="e">
        <f t="shared" ca="1" si="13"/>
        <v>#NAME?</v>
      </c>
      <c r="L46" s="2" t="e">
        <f ca="1">IF(G46&gt;0,_xll.RiskBinomial(G46,B46/(B46+C46)),0)</f>
        <v>#NAME?</v>
      </c>
      <c r="M46" s="2" t="e">
        <f t="shared" ca="1" si="14"/>
        <v>#NAME?</v>
      </c>
    </row>
    <row r="47" spans="1:13" x14ac:dyDescent="0.25">
      <c r="A47" s="2">
        <v>38</v>
      </c>
      <c r="B47" s="2" t="e">
        <f t="shared" ca="1" si="15"/>
        <v>#NAME?</v>
      </c>
      <c r="C47" s="2" t="e">
        <f t="shared" ca="1" si="16"/>
        <v>#NAME?</v>
      </c>
      <c r="D47" s="2" t="e">
        <f t="shared" ca="1" si="17"/>
        <v>#NAME?</v>
      </c>
      <c r="E47" s="2" t="e">
        <f ca="1">IF(B47&gt;0,_xll.RiskBinomial(B47,$B$6),0)</f>
        <v>#NAME?</v>
      </c>
      <c r="F47" s="2" t="e">
        <f ca="1">IF(C47&gt;0,_xll.RiskBinomial(C47,$C$6),0)</f>
        <v>#NAME?</v>
      </c>
      <c r="G47" s="2" t="e">
        <f ca="1">IF(D47&gt;0,_xll.RiskBinomial(D47,$D$6),0)</f>
        <v>#NAME?</v>
      </c>
      <c r="H47" s="2" t="e">
        <f ca="1">IF(E47&gt;0,_xll.RiskBinomial(E47,C47/(C47+D47)),0)</f>
        <v>#NAME?</v>
      </c>
      <c r="I47" s="2" t="e">
        <f t="shared" ca="1" si="12"/>
        <v>#NAME?</v>
      </c>
      <c r="J47" s="2" t="e">
        <f ca="1">IF(F47&gt;0,_xll.RiskBinomial(F47,B47/(B47+D47)),0)</f>
        <v>#NAME?</v>
      </c>
      <c r="K47" s="2" t="e">
        <f t="shared" ca="1" si="13"/>
        <v>#NAME?</v>
      </c>
      <c r="L47" s="2" t="e">
        <f ca="1">IF(G47&gt;0,_xll.RiskBinomial(G47,B47/(B47+C47)),0)</f>
        <v>#NAME?</v>
      </c>
      <c r="M47" s="2" t="e">
        <f t="shared" ca="1" si="14"/>
        <v>#NAME?</v>
      </c>
    </row>
    <row r="48" spans="1:13" x14ac:dyDescent="0.25">
      <c r="A48" s="2">
        <v>39</v>
      </c>
      <c r="B48" s="2" t="e">
        <f t="shared" ca="1" si="15"/>
        <v>#NAME?</v>
      </c>
      <c r="C48" s="2" t="e">
        <f t="shared" ca="1" si="16"/>
        <v>#NAME?</v>
      </c>
      <c r="D48" s="2" t="e">
        <f t="shared" ca="1" si="17"/>
        <v>#NAME?</v>
      </c>
      <c r="E48" s="2" t="e">
        <f ca="1">IF(B48&gt;0,_xll.RiskBinomial(B48,$B$6),0)</f>
        <v>#NAME?</v>
      </c>
      <c r="F48" s="2" t="e">
        <f ca="1">IF(C48&gt;0,_xll.RiskBinomial(C48,$C$6),0)</f>
        <v>#NAME?</v>
      </c>
      <c r="G48" s="2" t="e">
        <f ca="1">IF(D48&gt;0,_xll.RiskBinomial(D48,$D$6),0)</f>
        <v>#NAME?</v>
      </c>
      <c r="H48" s="2" t="e">
        <f ca="1">IF(E48&gt;0,_xll.RiskBinomial(E48,C48/(C48+D48)),0)</f>
        <v>#NAME?</v>
      </c>
      <c r="I48" s="2" t="e">
        <f t="shared" ca="1" si="12"/>
        <v>#NAME?</v>
      </c>
      <c r="J48" s="2" t="e">
        <f ca="1">IF(F48&gt;0,_xll.RiskBinomial(F48,B48/(B48+D48)),0)</f>
        <v>#NAME?</v>
      </c>
      <c r="K48" s="2" t="e">
        <f t="shared" ca="1" si="13"/>
        <v>#NAME?</v>
      </c>
      <c r="L48" s="2" t="e">
        <f ca="1">IF(G48&gt;0,_xll.RiskBinomial(G48,B48/(B48+C48)),0)</f>
        <v>#NAME?</v>
      </c>
      <c r="M48" s="2" t="e">
        <f t="shared" ca="1" si="14"/>
        <v>#NAME?</v>
      </c>
    </row>
    <row r="49" spans="1:13" x14ac:dyDescent="0.25">
      <c r="A49" s="2">
        <v>40</v>
      </c>
      <c r="B49" s="2" t="e">
        <f t="shared" ca="1" si="15"/>
        <v>#NAME?</v>
      </c>
      <c r="C49" s="2" t="e">
        <f t="shared" ca="1" si="16"/>
        <v>#NAME?</v>
      </c>
      <c r="D49" s="2" t="e">
        <f t="shared" ca="1" si="17"/>
        <v>#NAME?</v>
      </c>
      <c r="E49" s="2" t="e">
        <f ca="1">IF(B49&gt;0,_xll.RiskBinomial(B49,$B$6),0)</f>
        <v>#NAME?</v>
      </c>
      <c r="F49" s="2" t="e">
        <f ca="1">IF(C49&gt;0,_xll.RiskBinomial(C49,$C$6),0)</f>
        <v>#NAME?</v>
      </c>
      <c r="G49" s="2" t="e">
        <f ca="1">IF(D49&gt;0,_xll.RiskBinomial(D49,$D$6),0)</f>
        <v>#NAME?</v>
      </c>
      <c r="H49" s="2" t="e">
        <f ca="1">IF(E49&gt;0,_xll.RiskBinomial(E49,C49/(C49+D49)),0)</f>
        <v>#NAME?</v>
      </c>
      <c r="I49" s="2" t="e">
        <f t="shared" ca="1" si="12"/>
        <v>#NAME?</v>
      </c>
      <c r="J49" s="2" t="e">
        <f ca="1">IF(F49&gt;0,_xll.RiskBinomial(F49,B49/(B49+D49)),0)</f>
        <v>#NAME?</v>
      </c>
      <c r="K49" s="2" t="e">
        <f t="shared" ca="1" si="13"/>
        <v>#NAME?</v>
      </c>
      <c r="L49" s="2" t="e">
        <f ca="1">IF(G49&gt;0,_xll.RiskBinomial(G49,B49/(B49+C49)),0)</f>
        <v>#NAME?</v>
      </c>
      <c r="M49" s="2" t="e">
        <f t="shared" ca="1" si="14"/>
        <v>#NAME?</v>
      </c>
    </row>
    <row r="50" spans="1:13" x14ac:dyDescent="0.25">
      <c r="A50" s="2">
        <v>41</v>
      </c>
      <c r="B50" s="2" t="e">
        <f t="shared" ca="1" si="15"/>
        <v>#NAME?</v>
      </c>
      <c r="C50" s="2" t="e">
        <f t="shared" ca="1" si="16"/>
        <v>#NAME?</v>
      </c>
      <c r="D50" s="2" t="e">
        <f t="shared" ca="1" si="17"/>
        <v>#NAME?</v>
      </c>
      <c r="E50" s="2" t="e">
        <f ca="1">IF(B50&gt;0,_xll.RiskBinomial(B50,$B$6),0)</f>
        <v>#NAME?</v>
      </c>
      <c r="F50" s="2" t="e">
        <f ca="1">IF(C50&gt;0,_xll.RiskBinomial(C50,$C$6),0)</f>
        <v>#NAME?</v>
      </c>
      <c r="G50" s="2" t="e">
        <f ca="1">IF(D50&gt;0,_xll.RiskBinomial(D50,$D$6),0)</f>
        <v>#NAME?</v>
      </c>
      <c r="H50" s="2" t="e">
        <f ca="1">IF(E50&gt;0,_xll.RiskBinomial(E50,C50/(C50+D50)),0)</f>
        <v>#NAME?</v>
      </c>
      <c r="I50" s="2" t="e">
        <f t="shared" ca="1" si="12"/>
        <v>#NAME?</v>
      </c>
      <c r="J50" s="2" t="e">
        <f ca="1">IF(F50&gt;0,_xll.RiskBinomial(F50,B50/(B50+D50)),0)</f>
        <v>#NAME?</v>
      </c>
      <c r="K50" s="2" t="e">
        <f t="shared" ca="1" si="13"/>
        <v>#NAME?</v>
      </c>
      <c r="L50" s="2" t="e">
        <f ca="1">IF(G50&gt;0,_xll.RiskBinomial(G50,B50/(B50+C50)),0)</f>
        <v>#NAME?</v>
      </c>
      <c r="M50" s="2" t="e">
        <f t="shared" ca="1" si="14"/>
        <v>#NAME?</v>
      </c>
    </row>
    <row r="51" spans="1:13" x14ac:dyDescent="0.25">
      <c r="A51" s="2">
        <v>42</v>
      </c>
      <c r="B51" s="2" t="e">
        <f t="shared" ca="1" si="15"/>
        <v>#NAME?</v>
      </c>
      <c r="C51" s="2" t="e">
        <f t="shared" ca="1" si="16"/>
        <v>#NAME?</v>
      </c>
      <c r="D51" s="2" t="e">
        <f t="shared" ca="1" si="17"/>
        <v>#NAME?</v>
      </c>
      <c r="E51" s="2" t="e">
        <f ca="1">IF(B51&gt;0,_xll.RiskBinomial(B51,$B$6),0)</f>
        <v>#NAME?</v>
      </c>
      <c r="F51" s="2" t="e">
        <f ca="1">IF(C51&gt;0,_xll.RiskBinomial(C51,$C$6),0)</f>
        <v>#NAME?</v>
      </c>
      <c r="G51" s="2" t="e">
        <f ca="1">IF(D51&gt;0,_xll.RiskBinomial(D51,$D$6),0)</f>
        <v>#NAME?</v>
      </c>
      <c r="H51" s="2" t="e">
        <f ca="1">IF(E51&gt;0,_xll.RiskBinomial(E51,C51/(C51+D51)),0)</f>
        <v>#NAME?</v>
      </c>
      <c r="I51" s="2" t="e">
        <f t="shared" ca="1" si="12"/>
        <v>#NAME?</v>
      </c>
      <c r="J51" s="2" t="e">
        <f ca="1">IF(F51&gt;0,_xll.RiskBinomial(F51,B51/(B51+D51)),0)</f>
        <v>#NAME?</v>
      </c>
      <c r="K51" s="2" t="e">
        <f t="shared" ca="1" si="13"/>
        <v>#NAME?</v>
      </c>
      <c r="L51" s="2" t="e">
        <f ca="1">IF(G51&gt;0,_xll.RiskBinomial(G51,B51/(B51+C51)),0)</f>
        <v>#NAME?</v>
      </c>
      <c r="M51" s="2" t="e">
        <f t="shared" ca="1" si="14"/>
        <v>#NAME?</v>
      </c>
    </row>
    <row r="52" spans="1:13" x14ac:dyDescent="0.25">
      <c r="A52" s="2">
        <v>43</v>
      </c>
      <c r="B52" s="2" t="e">
        <f t="shared" ca="1" si="15"/>
        <v>#NAME?</v>
      </c>
      <c r="C52" s="2" t="e">
        <f t="shared" ca="1" si="16"/>
        <v>#NAME?</v>
      </c>
      <c r="D52" s="2" t="e">
        <f t="shared" ca="1" si="17"/>
        <v>#NAME?</v>
      </c>
      <c r="E52" s="2" t="e">
        <f ca="1">IF(B52&gt;0,_xll.RiskBinomial(B52,$B$6),0)</f>
        <v>#NAME?</v>
      </c>
      <c r="F52" s="2" t="e">
        <f ca="1">IF(C52&gt;0,_xll.RiskBinomial(C52,$C$6),0)</f>
        <v>#NAME?</v>
      </c>
      <c r="G52" s="2" t="e">
        <f ca="1">IF(D52&gt;0,_xll.RiskBinomial(D52,$D$6),0)</f>
        <v>#NAME?</v>
      </c>
      <c r="H52" s="2" t="e">
        <f ca="1">IF(E52&gt;0,_xll.RiskBinomial(E52,C52/(C52+D52)),0)</f>
        <v>#NAME?</v>
      </c>
      <c r="I52" s="2" t="e">
        <f t="shared" ca="1" si="12"/>
        <v>#NAME?</v>
      </c>
      <c r="J52" s="2" t="e">
        <f ca="1">IF(F52&gt;0,_xll.RiskBinomial(F52,B52/(B52+D52)),0)</f>
        <v>#NAME?</v>
      </c>
      <c r="K52" s="2" t="e">
        <f t="shared" ca="1" si="13"/>
        <v>#NAME?</v>
      </c>
      <c r="L52" s="2" t="e">
        <f ca="1">IF(G52&gt;0,_xll.RiskBinomial(G52,B52/(B52+C52)),0)</f>
        <v>#NAME?</v>
      </c>
      <c r="M52" s="2" t="e">
        <f t="shared" ca="1" si="14"/>
        <v>#NAME?</v>
      </c>
    </row>
    <row r="53" spans="1:13" x14ac:dyDescent="0.25">
      <c r="A53" s="2">
        <v>44</v>
      </c>
      <c r="B53" s="2" t="e">
        <f t="shared" ca="1" si="15"/>
        <v>#NAME?</v>
      </c>
      <c r="C53" s="2" t="e">
        <f t="shared" ca="1" si="16"/>
        <v>#NAME?</v>
      </c>
      <c r="D53" s="2" t="e">
        <f t="shared" ca="1" si="17"/>
        <v>#NAME?</v>
      </c>
      <c r="E53" s="2" t="e">
        <f ca="1">IF(B53&gt;0,_xll.RiskBinomial(B53,$B$6),0)</f>
        <v>#NAME?</v>
      </c>
      <c r="F53" s="2" t="e">
        <f ca="1">IF(C53&gt;0,_xll.RiskBinomial(C53,$C$6),0)</f>
        <v>#NAME?</v>
      </c>
      <c r="G53" s="2" t="e">
        <f ca="1">IF(D53&gt;0,_xll.RiskBinomial(D53,$D$6),0)</f>
        <v>#NAME?</v>
      </c>
      <c r="H53" s="2" t="e">
        <f ca="1">IF(E53&gt;0,_xll.RiskBinomial(E53,C53/(C53+D53)),0)</f>
        <v>#NAME?</v>
      </c>
      <c r="I53" s="2" t="e">
        <f t="shared" ca="1" si="12"/>
        <v>#NAME?</v>
      </c>
      <c r="J53" s="2" t="e">
        <f ca="1">IF(F53&gt;0,_xll.RiskBinomial(F53,B53/(B53+D53)),0)</f>
        <v>#NAME?</v>
      </c>
      <c r="K53" s="2" t="e">
        <f t="shared" ca="1" si="13"/>
        <v>#NAME?</v>
      </c>
      <c r="L53" s="2" t="e">
        <f ca="1">IF(G53&gt;0,_xll.RiskBinomial(G53,B53/(B53+C53)),0)</f>
        <v>#NAME?</v>
      </c>
      <c r="M53" s="2" t="e">
        <f t="shared" ca="1" si="14"/>
        <v>#NAME?</v>
      </c>
    </row>
    <row r="54" spans="1:13" x14ac:dyDescent="0.25">
      <c r="A54" s="2">
        <v>45</v>
      </c>
      <c r="B54" s="2" t="e">
        <f t="shared" ca="1" si="15"/>
        <v>#NAME?</v>
      </c>
      <c r="C54" s="2" t="e">
        <f t="shared" ca="1" si="16"/>
        <v>#NAME?</v>
      </c>
      <c r="D54" s="2" t="e">
        <f t="shared" ca="1" si="17"/>
        <v>#NAME?</v>
      </c>
      <c r="E54" s="2" t="e">
        <f ca="1">IF(B54&gt;0,_xll.RiskBinomial(B54,$B$6),0)</f>
        <v>#NAME?</v>
      </c>
      <c r="F54" s="2" t="e">
        <f ca="1">IF(C54&gt;0,_xll.RiskBinomial(C54,$C$6),0)</f>
        <v>#NAME?</v>
      </c>
      <c r="G54" s="2" t="e">
        <f ca="1">IF(D54&gt;0,_xll.RiskBinomial(D54,$D$6),0)</f>
        <v>#NAME?</v>
      </c>
      <c r="H54" s="2" t="e">
        <f ca="1">IF(E54&gt;0,_xll.RiskBinomial(E54,C54/(C54+D54)),0)</f>
        <v>#NAME?</v>
      </c>
      <c r="I54" s="2" t="e">
        <f t="shared" ca="1" si="12"/>
        <v>#NAME?</v>
      </c>
      <c r="J54" s="2" t="e">
        <f ca="1">IF(F54&gt;0,_xll.RiskBinomial(F54,B54/(B54+D54)),0)</f>
        <v>#NAME?</v>
      </c>
      <c r="K54" s="2" t="e">
        <f t="shared" ca="1" si="13"/>
        <v>#NAME?</v>
      </c>
      <c r="L54" s="2" t="e">
        <f ca="1">IF(G54&gt;0,_xll.RiskBinomial(G54,B54/(B54+C54)),0)</f>
        <v>#NAME?</v>
      </c>
      <c r="M54" s="2" t="e">
        <f t="shared" ca="1" si="14"/>
        <v>#NAME?</v>
      </c>
    </row>
    <row r="55" spans="1:13" x14ac:dyDescent="0.25">
      <c r="A55" s="2">
        <v>46</v>
      </c>
      <c r="B55" s="2" t="e">
        <f t="shared" ca="1" si="15"/>
        <v>#NAME?</v>
      </c>
      <c r="C55" s="2" t="e">
        <f t="shared" ca="1" si="16"/>
        <v>#NAME?</v>
      </c>
      <c r="D55" s="2" t="e">
        <f t="shared" ca="1" si="17"/>
        <v>#NAME?</v>
      </c>
      <c r="E55" s="2" t="e">
        <f ca="1">IF(B55&gt;0,_xll.RiskBinomial(B55,$B$6),0)</f>
        <v>#NAME?</v>
      </c>
      <c r="F55" s="2" t="e">
        <f ca="1">IF(C55&gt;0,_xll.RiskBinomial(C55,$C$6),0)</f>
        <v>#NAME?</v>
      </c>
      <c r="G55" s="2" t="e">
        <f ca="1">IF(D55&gt;0,_xll.RiskBinomial(D55,$D$6),0)</f>
        <v>#NAME?</v>
      </c>
      <c r="H55" s="2" t="e">
        <f ca="1">IF(E55&gt;0,_xll.RiskBinomial(E55,C55/(C55+D55)),0)</f>
        <v>#NAME?</v>
      </c>
      <c r="I55" s="2" t="e">
        <f t="shared" ca="1" si="12"/>
        <v>#NAME?</v>
      </c>
      <c r="J55" s="2" t="e">
        <f ca="1">IF(F55&gt;0,_xll.RiskBinomial(F55,B55/(B55+D55)),0)</f>
        <v>#NAME?</v>
      </c>
      <c r="K55" s="2" t="e">
        <f t="shared" ca="1" si="13"/>
        <v>#NAME?</v>
      </c>
      <c r="L55" s="2" t="e">
        <f ca="1">IF(G55&gt;0,_xll.RiskBinomial(G55,B55/(B55+C55)),0)</f>
        <v>#NAME?</v>
      </c>
      <c r="M55" s="2" t="e">
        <f t="shared" ca="1" si="14"/>
        <v>#NAME?</v>
      </c>
    </row>
    <row r="56" spans="1:13" x14ac:dyDescent="0.25">
      <c r="A56" s="2">
        <v>47</v>
      </c>
      <c r="B56" s="2" t="e">
        <f t="shared" ca="1" si="15"/>
        <v>#NAME?</v>
      </c>
      <c r="C56" s="2" t="e">
        <f t="shared" ca="1" si="16"/>
        <v>#NAME?</v>
      </c>
      <c r="D56" s="2" t="e">
        <f t="shared" ca="1" si="17"/>
        <v>#NAME?</v>
      </c>
      <c r="E56" s="2" t="e">
        <f ca="1">IF(B56&gt;0,_xll.RiskBinomial(B56,$B$6),0)</f>
        <v>#NAME?</v>
      </c>
      <c r="F56" s="2" t="e">
        <f ca="1">IF(C56&gt;0,_xll.RiskBinomial(C56,$C$6),0)</f>
        <v>#NAME?</v>
      </c>
      <c r="G56" s="2" t="e">
        <f ca="1">IF(D56&gt;0,_xll.RiskBinomial(D56,$D$6),0)</f>
        <v>#NAME?</v>
      </c>
      <c r="H56" s="2" t="e">
        <f ca="1">IF(E56&gt;0,_xll.RiskBinomial(E56,C56/(C56+D56)),0)</f>
        <v>#NAME?</v>
      </c>
      <c r="I56" s="2" t="e">
        <f t="shared" ca="1" si="12"/>
        <v>#NAME?</v>
      </c>
      <c r="J56" s="2" t="e">
        <f ca="1">IF(F56&gt;0,_xll.RiskBinomial(F56,B56/(B56+D56)),0)</f>
        <v>#NAME?</v>
      </c>
      <c r="K56" s="2" t="e">
        <f t="shared" ca="1" si="13"/>
        <v>#NAME?</v>
      </c>
      <c r="L56" s="2" t="e">
        <f ca="1">IF(G56&gt;0,_xll.RiskBinomial(G56,B56/(B56+C56)),0)</f>
        <v>#NAME?</v>
      </c>
      <c r="M56" s="2" t="e">
        <f t="shared" ca="1" si="14"/>
        <v>#NAME?</v>
      </c>
    </row>
    <row r="57" spans="1:13" x14ac:dyDescent="0.25">
      <c r="A57" s="2">
        <v>48</v>
      </c>
      <c r="B57" s="2" t="e">
        <f t="shared" ca="1" si="15"/>
        <v>#NAME?</v>
      </c>
      <c r="C57" s="2" t="e">
        <f t="shared" ca="1" si="16"/>
        <v>#NAME?</v>
      </c>
      <c r="D57" s="2" t="e">
        <f t="shared" ca="1" si="17"/>
        <v>#NAME?</v>
      </c>
      <c r="E57" s="2" t="e">
        <f ca="1">IF(B57&gt;0,_xll.RiskBinomial(B57,$B$6),0)</f>
        <v>#NAME?</v>
      </c>
      <c r="F57" s="2" t="e">
        <f ca="1">IF(C57&gt;0,_xll.RiskBinomial(C57,$C$6),0)</f>
        <v>#NAME?</v>
      </c>
      <c r="G57" s="2" t="e">
        <f ca="1">IF(D57&gt;0,_xll.RiskBinomial(D57,$D$6),0)</f>
        <v>#NAME?</v>
      </c>
      <c r="H57" s="2" t="e">
        <f ca="1">IF(E57&gt;0,_xll.RiskBinomial(E57,C57/(C57+D57)),0)</f>
        <v>#NAME?</v>
      </c>
      <c r="I57" s="2" t="e">
        <f t="shared" ca="1" si="12"/>
        <v>#NAME?</v>
      </c>
      <c r="J57" s="2" t="e">
        <f ca="1">IF(F57&gt;0,_xll.RiskBinomial(F57,B57/(B57+D57)),0)</f>
        <v>#NAME?</v>
      </c>
      <c r="K57" s="2" t="e">
        <f t="shared" ca="1" si="13"/>
        <v>#NAME?</v>
      </c>
      <c r="L57" s="2" t="e">
        <f ca="1">IF(G57&gt;0,_xll.RiskBinomial(G57,B57/(B57+C57)),0)</f>
        <v>#NAME?</v>
      </c>
      <c r="M57" s="2" t="e">
        <f t="shared" ca="1" si="14"/>
        <v>#NAME?</v>
      </c>
    </row>
    <row r="58" spans="1:13" x14ac:dyDescent="0.25">
      <c r="A58" s="2">
        <v>49</v>
      </c>
      <c r="B58" s="2" t="e">
        <f t="shared" ca="1" si="15"/>
        <v>#NAME?</v>
      </c>
      <c r="C58" s="2" t="e">
        <f t="shared" ca="1" si="16"/>
        <v>#NAME?</v>
      </c>
      <c r="D58" s="2" t="e">
        <f t="shared" ca="1" si="17"/>
        <v>#NAME?</v>
      </c>
      <c r="E58" s="2" t="e">
        <f ca="1">IF(B58&gt;0,_xll.RiskBinomial(B58,$B$6),0)</f>
        <v>#NAME?</v>
      </c>
      <c r="F58" s="2" t="e">
        <f ca="1">IF(C58&gt;0,_xll.RiskBinomial(C58,$C$6),0)</f>
        <v>#NAME?</v>
      </c>
      <c r="G58" s="2" t="e">
        <f ca="1">IF(D58&gt;0,_xll.RiskBinomial(D58,$D$6),0)</f>
        <v>#NAME?</v>
      </c>
      <c r="H58" s="2" t="e">
        <f ca="1">IF(E58&gt;0,_xll.RiskBinomial(E58,C58/(C58+D58)),0)</f>
        <v>#NAME?</v>
      </c>
      <c r="I58" s="2" t="e">
        <f t="shared" ca="1" si="12"/>
        <v>#NAME?</v>
      </c>
      <c r="J58" s="2" t="e">
        <f ca="1">IF(F58&gt;0,_xll.RiskBinomial(F58,B58/(B58+D58)),0)</f>
        <v>#NAME?</v>
      </c>
      <c r="K58" s="2" t="e">
        <f t="shared" ca="1" si="13"/>
        <v>#NAME?</v>
      </c>
      <c r="L58" s="2" t="e">
        <f ca="1">IF(G58&gt;0,_xll.RiskBinomial(G58,B58/(B58+C58)),0)</f>
        <v>#NAME?</v>
      </c>
      <c r="M58" s="2" t="e">
        <f t="shared" ca="1" si="14"/>
        <v>#NAME?</v>
      </c>
    </row>
    <row r="59" spans="1:13" x14ac:dyDescent="0.25">
      <c r="A59" s="2">
        <v>50</v>
      </c>
      <c r="B59" s="2" t="e">
        <f t="shared" ca="1" si="15"/>
        <v>#NAME?</v>
      </c>
      <c r="C59" s="2" t="e">
        <f t="shared" ca="1" si="16"/>
        <v>#NAME?</v>
      </c>
      <c r="D59" s="2" t="e">
        <f t="shared" ca="1" si="17"/>
        <v>#NAME?</v>
      </c>
      <c r="E59" s="2" t="e">
        <f ca="1">IF(B59&gt;0,_xll.RiskBinomial(B59,$B$6),0)</f>
        <v>#NAME?</v>
      </c>
      <c r="F59" s="2" t="e">
        <f ca="1">IF(C59&gt;0,_xll.RiskBinomial(C59,$C$6),0)</f>
        <v>#NAME?</v>
      </c>
      <c r="G59" s="2" t="e">
        <f ca="1">IF(D59&gt;0,_xll.RiskBinomial(D59,$D$6),0)</f>
        <v>#NAME?</v>
      </c>
      <c r="H59" s="2" t="e">
        <f ca="1">IF(E59&gt;0,_xll.RiskBinomial(E59,C59/(C59+D59)),0)</f>
        <v>#NAME?</v>
      </c>
      <c r="I59" s="2" t="e">
        <f ca="1">E59-H59</f>
        <v>#NAME?</v>
      </c>
      <c r="J59" s="2" t="e">
        <f ca="1">IF(F59&gt;0,_xll.RiskBinomial(F59,B59/(B59+D59)),0)</f>
        <v>#NAME?</v>
      </c>
      <c r="K59" s="2" t="e">
        <f ca="1">F59-J59</f>
        <v>#NAME?</v>
      </c>
      <c r="L59" s="2" t="e">
        <f ca="1">IF(G59&gt;0,_xll.RiskBinomial(G59,B59/(B59+C59)),0)</f>
        <v>#NAME?</v>
      </c>
      <c r="M59" s="2" t="e">
        <f ca="1">G59-L59</f>
        <v>#NAME?</v>
      </c>
    </row>
    <row r="60" spans="1:13" x14ac:dyDescent="0.25">
      <c r="A60" s="2">
        <v>51</v>
      </c>
      <c r="B60" s="2" t="e">
        <f t="shared" ca="1" si="15"/>
        <v>#NAME?</v>
      </c>
      <c r="C60" s="2" t="e">
        <f t="shared" ca="1" si="16"/>
        <v>#NAME?</v>
      </c>
      <c r="D60" s="2" t="e">
        <f t="shared" ca="1" si="17"/>
        <v>#NAME?</v>
      </c>
      <c r="E60" s="2" t="e">
        <f ca="1">IF(B60&gt;0,_xll.RiskBinomial(B60,$B$6),0)</f>
        <v>#NAME?</v>
      </c>
      <c r="F60" s="2" t="e">
        <f ca="1">IF(C60&gt;0,_xll.RiskBinomial(C60,$C$6),0)</f>
        <v>#NAME?</v>
      </c>
      <c r="G60" s="2" t="e">
        <f ca="1">IF(D60&gt;0,_xll.RiskBinomial(D60,$D$6),0)</f>
        <v>#NAME?</v>
      </c>
      <c r="H60" s="2" t="e">
        <f ca="1">IF(E60&gt;0,_xll.RiskBinomial(E60,C60/(C60+D60)),0)</f>
        <v>#NAME?</v>
      </c>
      <c r="I60" s="2" t="e">
        <f ca="1">E60-H60</f>
        <v>#NAME?</v>
      </c>
      <c r="J60" s="2" t="e">
        <f ca="1">IF(F60&gt;0,_xll.RiskBinomial(F60,B60/(B60+D60)),0)</f>
        <v>#NAME?</v>
      </c>
      <c r="K60" s="2" t="e">
        <f ca="1">F60-J60</f>
        <v>#NAME?</v>
      </c>
      <c r="L60" s="2" t="e">
        <f ca="1">IF(G60&gt;0,_xll.RiskBinomial(G60,B60/(B60+C60)),0)</f>
        <v>#NAME?</v>
      </c>
      <c r="M60" s="2" t="e">
        <f ca="1">G60-L60</f>
        <v>#NAME?</v>
      </c>
    </row>
    <row r="61" spans="1:13" x14ac:dyDescent="0.25">
      <c r="A61" s="2">
        <v>52</v>
      </c>
      <c r="B61" s="2" t="e">
        <f ca="1">B60-E60+J60+L60</f>
        <v>#NAME?</v>
      </c>
      <c r="C61" s="2" t="e">
        <f ca="1">C60-F60+M60+H60</f>
        <v>#NAME?</v>
      </c>
      <c r="D61" s="2" t="e">
        <f ca="1">D60-G60+K60+I60</f>
        <v>#NAME?</v>
      </c>
      <c r="E61" s="2" t="e">
        <f ca="1">IF(B61&gt;0,_xll.RiskBinomial(B61,$B$6),0)</f>
        <v>#NAME?</v>
      </c>
      <c r="F61" s="2" t="e">
        <f ca="1">IF(C61&gt;0,_xll.RiskBinomial(C61,$C$6),0)</f>
        <v>#NAME?</v>
      </c>
      <c r="G61" s="2" t="e">
        <f ca="1">IF(D61&gt;0,_xll.RiskBinomial(D61,$D$6),0)</f>
        <v>#NAME?</v>
      </c>
      <c r="H61" s="2" t="e">
        <f ca="1">IF(E61&gt;0,_xll.RiskBinomial(E61,C61/(C61+D61)),0)</f>
        <v>#NAME?</v>
      </c>
      <c r="I61" s="2" t="e">
        <f ca="1">E61-H61</f>
        <v>#NAME?</v>
      </c>
      <c r="J61" s="2" t="e">
        <f ca="1">IF(F61&gt;0,_xll.RiskBinomial(F61,B61/(B61+D61)),0)</f>
        <v>#NAME?</v>
      </c>
      <c r="K61" s="2" t="e">
        <f ca="1">F61-J61</f>
        <v>#NAME?</v>
      </c>
      <c r="L61" s="2" t="e">
        <f ca="1">IF(G61&gt;0,_xll.RiskBinomial(G61,B61/(B61+C61)),0)</f>
        <v>#NAME?</v>
      </c>
      <c r="M61" s="2" t="e">
        <f ca="1">G61-L61</f>
        <v>#NAME?</v>
      </c>
    </row>
    <row r="63" spans="1:13" x14ac:dyDescent="0.25">
      <c r="A63" s="2" t="s">
        <v>19</v>
      </c>
    </row>
    <row r="64" spans="1:13" x14ac:dyDescent="0.25">
      <c r="B64" s="3" t="s">
        <v>2</v>
      </c>
      <c r="C64" s="3" t="s">
        <v>3</v>
      </c>
      <c r="D64" s="3" t="s">
        <v>4</v>
      </c>
    </row>
    <row r="65" spans="1:4" x14ac:dyDescent="0.25">
      <c r="B65" s="7" t="e">
        <f ca="1">_xll.RiskOutput()+B61/SUM($B$61:$D$61)</f>
        <v>#NAME?</v>
      </c>
      <c r="C65" s="7" t="e">
        <f ca="1">_xll.RiskOutput()+C61/SUM($B$61:$D$61)</f>
        <v>#NAME?</v>
      </c>
      <c r="D65" s="7" t="e">
        <f ca="1">_xll.RiskOutput()+D61/SUM($B$61:$D$61)</f>
        <v>#NAME?</v>
      </c>
    </row>
    <row r="66" spans="1:4" x14ac:dyDescent="0.25">
      <c r="B66" s="5"/>
      <c r="C66" s="5"/>
      <c r="D66" s="5"/>
    </row>
    <row r="67" spans="1:4" x14ac:dyDescent="0.25">
      <c r="A67" s="1" t="s">
        <v>24</v>
      </c>
      <c r="B67" s="5"/>
      <c r="C67" s="5"/>
      <c r="D67" s="5"/>
    </row>
    <row r="68" spans="1:4" x14ac:dyDescent="0.25">
      <c r="B68" s="3" t="s">
        <v>2</v>
      </c>
      <c r="C68" s="3" t="s">
        <v>3</v>
      </c>
      <c r="D68" s="3" t="s">
        <v>4</v>
      </c>
    </row>
    <row r="69" spans="1:4" x14ac:dyDescent="0.25">
      <c r="A69" s="2" t="s">
        <v>28</v>
      </c>
      <c r="B69" s="5" t="e">
        <f ca="1">_xll.RiskMin(B65)</f>
        <v>#NAME?</v>
      </c>
      <c r="C69" s="5" t="e">
        <f ca="1">_xll.RiskMin(C65)</f>
        <v>#NAME?</v>
      </c>
      <c r="D69" s="5" t="e">
        <f ca="1">_xll.RiskMin(D65)</f>
        <v>#NAME?</v>
      </c>
    </row>
    <row r="70" spans="1:4" x14ac:dyDescent="0.25">
      <c r="A70" s="2" t="s">
        <v>25</v>
      </c>
      <c r="B70" s="5" t="e">
        <f ca="1">_xll.RiskMax(B65)</f>
        <v>#NAME?</v>
      </c>
      <c r="C70" s="5" t="e">
        <f ca="1">_xll.RiskMax(C65)</f>
        <v>#NAME?</v>
      </c>
      <c r="D70" s="5" t="e">
        <f ca="1">_xll.RiskMax(D65)</f>
        <v>#NAME?</v>
      </c>
    </row>
    <row r="71" spans="1:4" x14ac:dyDescent="0.25">
      <c r="A71" s="2" t="s">
        <v>26</v>
      </c>
      <c r="B71" s="5" t="e">
        <f ca="1">_xll.RiskMean(B65)</f>
        <v>#NAME?</v>
      </c>
      <c r="C71" s="5" t="e">
        <f ca="1">_xll.RiskMean(C65)</f>
        <v>#NAME?</v>
      </c>
      <c r="D71" s="5" t="e">
        <f ca="1">_xll.RiskMean(D65)</f>
        <v>#NAME?</v>
      </c>
    </row>
    <row r="72" spans="1:4" x14ac:dyDescent="0.25">
      <c r="A72" s="2" t="s">
        <v>27</v>
      </c>
      <c r="B72" s="5" t="e">
        <f ca="1">_xll.RiskStdDev(B65)</f>
        <v>#NAME?</v>
      </c>
      <c r="C72" s="5">
        <v>3.779279E-2</v>
      </c>
      <c r="D72" s="5">
        <v>4.0556219999999997E-2</v>
      </c>
    </row>
    <row r="73" spans="1:4" x14ac:dyDescent="0.25">
      <c r="B73" s="5"/>
      <c r="C73" s="5"/>
      <c r="D73" s="5"/>
    </row>
  </sheetData>
  <phoneticPr fontId="0" type="noConversion"/>
  <printOptions headings="1" gridLines="1" gridLinesSet="0"/>
  <pageMargins left="0.75" right="0.75" top="1" bottom="1" header="0.5" footer="0.5"/>
  <pageSetup scale="67" orientation="portrait" horizontalDpi="4294967292" r:id="rId1"/>
  <headerFooter alignWithMargins="0">
    <oddFooter>&amp;CProblem 13.34, part (a)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M81"/>
  <sheetViews>
    <sheetView workbookViewId="0">
      <pane ySplit="4035" topLeftCell="A63"/>
      <selection pane="bottomLeft" activeCell="J76" sqref="J76"/>
    </sheetView>
  </sheetViews>
  <sheetFormatPr defaultColWidth="9.140625" defaultRowHeight="15" x14ac:dyDescent="0.25"/>
  <cols>
    <col min="1" max="1" width="32.28515625" style="2" customWidth="1"/>
    <col min="2" max="2" width="13.28515625" style="2" bestFit="1" customWidth="1"/>
    <col min="3" max="3" width="9.140625" style="2"/>
    <col min="4" max="4" width="10" style="2" customWidth="1"/>
    <col min="5" max="16384" width="9.140625" style="2"/>
  </cols>
  <sheetData>
    <row r="1" spans="1:13" x14ac:dyDescent="0.25">
      <c r="A1" s="1" t="s">
        <v>29</v>
      </c>
      <c r="B1" s="1"/>
      <c r="C1" s="1"/>
    </row>
    <row r="2" spans="1:13" x14ac:dyDescent="0.25">
      <c r="A2" s="1"/>
      <c r="B2" s="1"/>
      <c r="C2" s="1"/>
    </row>
    <row r="3" spans="1:13" x14ac:dyDescent="0.25">
      <c r="A3" s="1" t="s">
        <v>0</v>
      </c>
      <c r="B3" s="1"/>
      <c r="C3" s="1"/>
    </row>
    <row r="4" spans="1:13" x14ac:dyDescent="0.25">
      <c r="A4" s="2" t="s">
        <v>1</v>
      </c>
    </row>
    <row r="5" spans="1:13" x14ac:dyDescent="0.25">
      <c r="B5" s="3" t="s">
        <v>2</v>
      </c>
      <c r="C5" s="3" t="s">
        <v>3</v>
      </c>
      <c r="D5" s="3" t="s">
        <v>4</v>
      </c>
    </row>
    <row r="6" spans="1:13" x14ac:dyDescent="0.25">
      <c r="B6" s="4">
        <v>0.05</v>
      </c>
      <c r="C6" s="4">
        <v>0.15</v>
      </c>
      <c r="D6" s="4">
        <v>0.2</v>
      </c>
    </row>
    <row r="8" spans="1:13" x14ac:dyDescent="0.25">
      <c r="A8" s="1" t="s">
        <v>5</v>
      </c>
    </row>
    <row r="9" spans="1:13" s="3" customFormat="1" x14ac:dyDescent="0.25">
      <c r="A9" s="3" t="s">
        <v>6</v>
      </c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</row>
    <row r="10" spans="1:13" x14ac:dyDescent="0.25">
      <c r="A10" s="2">
        <v>1</v>
      </c>
      <c r="B10" s="8">
        <v>10000</v>
      </c>
      <c r="C10" s="8">
        <v>10000</v>
      </c>
      <c r="D10" s="8">
        <v>10000</v>
      </c>
      <c r="E10" s="2" t="e">
        <f ca="1">IF(B10&gt;0,_xll.RiskBinomial(B10,$B$6),0)</f>
        <v>#NAME?</v>
      </c>
      <c r="F10" s="2" t="e">
        <f ca="1">IF(C10&gt;0,_xll.RiskBinomial(C10,$C$6),0)</f>
        <v>#NAME?</v>
      </c>
      <c r="G10" s="2" t="e">
        <f ca="1">IF(D10&gt;0,_xll.RiskBinomial(D10,$D$6),0)</f>
        <v>#NAME?</v>
      </c>
      <c r="H10" s="2" t="e">
        <f ca="1">IF(E10&gt;0,_xll.RiskBinomial(E10,C10/(C10+D10)),0)</f>
        <v>#NAME?</v>
      </c>
      <c r="I10" s="2" t="e">
        <f t="shared" ref="I10:I41" ca="1" si="0">E10-H10</f>
        <v>#NAME?</v>
      </c>
      <c r="J10" s="2" t="e">
        <f ca="1">IF(F10&gt;0,_xll.RiskBinomial(F10,B10/(B10+D10)),0)</f>
        <v>#NAME?</v>
      </c>
      <c r="K10" s="2" t="e">
        <f t="shared" ref="K10:K41" ca="1" si="1">F10-J10</f>
        <v>#NAME?</v>
      </c>
      <c r="L10" s="2" t="e">
        <f ca="1">IF(G10&gt;0,_xll.RiskBinomial(G10,B10/(B10+C10)),0)</f>
        <v>#NAME?</v>
      </c>
      <c r="M10" s="2" t="e">
        <f t="shared" ref="M10:M41" ca="1" si="2">G10-L10</f>
        <v>#NAME?</v>
      </c>
    </row>
    <row r="11" spans="1:13" x14ac:dyDescent="0.25">
      <c r="A11" s="2">
        <v>2</v>
      </c>
      <c r="B11" s="2" t="e">
        <f t="shared" ref="B11:B42" ca="1" si="3">B10-E10+J10+L10</f>
        <v>#NAME?</v>
      </c>
      <c r="C11" s="2" t="e">
        <f t="shared" ref="C11:C42" ca="1" si="4">C10-F10+M10+H10</f>
        <v>#NAME?</v>
      </c>
      <c r="D11" s="2" t="e">
        <f t="shared" ref="D11:D42" ca="1" si="5">D10-G10+K10+I10</f>
        <v>#NAME?</v>
      </c>
      <c r="E11" s="2" t="e">
        <f ca="1">IF(B11&gt;0,_xll.RiskBinomial(B11,$B$6),0)</f>
        <v>#NAME?</v>
      </c>
      <c r="F11" s="2" t="e">
        <f ca="1">IF(C11&gt;0,_xll.RiskBinomial(C11,$C$6),0)</f>
        <v>#NAME?</v>
      </c>
      <c r="G11" s="2" t="e">
        <f ca="1">IF(D11&gt;0,_xll.RiskBinomial(D11,$D$6),0)</f>
        <v>#NAME?</v>
      </c>
      <c r="H11" s="2" t="e">
        <f ca="1">IF(E11&gt;0,_xll.RiskBinomial(E11,C11/(C11+D11)),0)</f>
        <v>#NAME?</v>
      </c>
      <c r="I11" s="2" t="e">
        <f t="shared" ca="1" si="0"/>
        <v>#NAME?</v>
      </c>
      <c r="J11" s="2" t="e">
        <f ca="1">IF(F11&gt;0,_xll.RiskBinomial(F11,B11/(B11+D11)),0)</f>
        <v>#NAME?</v>
      </c>
      <c r="K11" s="2" t="e">
        <f t="shared" ca="1" si="1"/>
        <v>#NAME?</v>
      </c>
      <c r="L11" s="2" t="e">
        <f ca="1">IF(G11&gt;0,_xll.RiskBinomial(G11,B11/(B11+C11)),0)</f>
        <v>#NAME?</v>
      </c>
      <c r="M11" s="2" t="e">
        <f t="shared" ca="1" si="2"/>
        <v>#NAME?</v>
      </c>
    </row>
    <row r="12" spans="1:13" x14ac:dyDescent="0.25">
      <c r="A12" s="2">
        <v>3</v>
      </c>
      <c r="B12" s="2" t="e">
        <f t="shared" ca="1" si="3"/>
        <v>#NAME?</v>
      </c>
      <c r="C12" s="2" t="e">
        <f t="shared" ca="1" si="4"/>
        <v>#NAME?</v>
      </c>
      <c r="D12" s="2" t="e">
        <f t="shared" ca="1" si="5"/>
        <v>#NAME?</v>
      </c>
      <c r="E12" s="2" t="e">
        <f ca="1">IF(B12&gt;0,_xll.RiskBinomial(B12,$B$6),0)</f>
        <v>#NAME?</v>
      </c>
      <c r="F12" s="2" t="e">
        <f ca="1">IF(C12&gt;0,_xll.RiskBinomial(C12,$C$6),0)</f>
        <v>#NAME?</v>
      </c>
      <c r="G12" s="2" t="e">
        <f ca="1">IF(D12&gt;0,_xll.RiskBinomial(D12,$D$6),0)</f>
        <v>#NAME?</v>
      </c>
      <c r="H12" s="2" t="e">
        <f ca="1">IF(E12&gt;0,_xll.RiskBinomial(E12,C12/(C12+D12)),0)</f>
        <v>#NAME?</v>
      </c>
      <c r="I12" s="2" t="e">
        <f t="shared" ca="1" si="0"/>
        <v>#NAME?</v>
      </c>
      <c r="J12" s="2" t="e">
        <f ca="1">IF(F12&gt;0,_xll.RiskBinomial(F12,B12/(B12+D12)),0)</f>
        <v>#NAME?</v>
      </c>
      <c r="K12" s="2" t="e">
        <f t="shared" ca="1" si="1"/>
        <v>#NAME?</v>
      </c>
      <c r="L12" s="2" t="e">
        <f ca="1">IF(G12&gt;0,_xll.RiskBinomial(G12,B12/(B12+C12)),0)</f>
        <v>#NAME?</v>
      </c>
      <c r="M12" s="2" t="e">
        <f t="shared" ca="1" si="2"/>
        <v>#NAME?</v>
      </c>
    </row>
    <row r="13" spans="1:13" x14ac:dyDescent="0.25">
      <c r="A13" s="2">
        <v>4</v>
      </c>
      <c r="B13" s="2" t="e">
        <f t="shared" ca="1" si="3"/>
        <v>#NAME?</v>
      </c>
      <c r="C13" s="2" t="e">
        <f t="shared" ca="1" si="4"/>
        <v>#NAME?</v>
      </c>
      <c r="D13" s="2" t="e">
        <f t="shared" ca="1" si="5"/>
        <v>#NAME?</v>
      </c>
      <c r="E13" s="2" t="e">
        <f ca="1">IF(B13&gt;0,_xll.RiskBinomial(B13,$B$6),0)</f>
        <v>#NAME?</v>
      </c>
      <c r="F13" s="2" t="e">
        <f ca="1">IF(C13&gt;0,_xll.RiskBinomial(C13,$C$6),0)</f>
        <v>#NAME?</v>
      </c>
      <c r="G13" s="2" t="e">
        <f ca="1">IF(D13&gt;0,_xll.RiskBinomial(D13,$D$6),0)</f>
        <v>#NAME?</v>
      </c>
      <c r="H13" s="2" t="e">
        <f ca="1">IF(E13&gt;0,_xll.RiskBinomial(E13,C13/(C13+D13)),0)</f>
        <v>#NAME?</v>
      </c>
      <c r="I13" s="2" t="e">
        <f t="shared" ca="1" si="0"/>
        <v>#NAME?</v>
      </c>
      <c r="J13" s="2" t="e">
        <f ca="1">IF(F13&gt;0,_xll.RiskBinomial(F13,B13/(B13+D13)),0)</f>
        <v>#NAME?</v>
      </c>
      <c r="K13" s="2" t="e">
        <f t="shared" ca="1" si="1"/>
        <v>#NAME?</v>
      </c>
      <c r="L13" s="2" t="e">
        <f ca="1">IF(G13&gt;0,_xll.RiskBinomial(G13,B13/(B13+C13)),0)</f>
        <v>#NAME?</v>
      </c>
      <c r="M13" s="2" t="e">
        <f t="shared" ca="1" si="2"/>
        <v>#NAME?</v>
      </c>
    </row>
    <row r="14" spans="1:13" x14ac:dyDescent="0.25">
      <c r="A14" s="2">
        <v>5</v>
      </c>
      <c r="B14" s="2" t="e">
        <f t="shared" ca="1" si="3"/>
        <v>#NAME?</v>
      </c>
      <c r="C14" s="2" t="e">
        <f t="shared" ca="1" si="4"/>
        <v>#NAME?</v>
      </c>
      <c r="D14" s="2" t="e">
        <f t="shared" ca="1" si="5"/>
        <v>#NAME?</v>
      </c>
      <c r="E14" s="2" t="e">
        <f ca="1">IF(B14&gt;0,_xll.RiskBinomial(B14,$B$6),0)</f>
        <v>#NAME?</v>
      </c>
      <c r="F14" s="2" t="e">
        <f ca="1">IF(C14&gt;0,_xll.RiskBinomial(C14,$C$6),0)</f>
        <v>#NAME?</v>
      </c>
      <c r="G14" s="2" t="e">
        <f ca="1">IF(D14&gt;0,_xll.RiskBinomial(D14,$D$6),0)</f>
        <v>#NAME?</v>
      </c>
      <c r="H14" s="2" t="e">
        <f ca="1">IF(E14&gt;0,_xll.RiskBinomial(E14,C14/(C14+D14)),0)</f>
        <v>#NAME?</v>
      </c>
      <c r="I14" s="2" t="e">
        <f t="shared" ca="1" si="0"/>
        <v>#NAME?</v>
      </c>
      <c r="J14" s="2" t="e">
        <f ca="1">IF(F14&gt;0,_xll.RiskBinomial(F14,B14/(B14+D14)),0)</f>
        <v>#NAME?</v>
      </c>
      <c r="K14" s="2" t="e">
        <f t="shared" ca="1" si="1"/>
        <v>#NAME?</v>
      </c>
      <c r="L14" s="2" t="e">
        <f ca="1">IF(G14&gt;0,_xll.RiskBinomial(G14,B14/(B14+C14)),0)</f>
        <v>#NAME?</v>
      </c>
      <c r="M14" s="2" t="e">
        <f t="shared" ca="1" si="2"/>
        <v>#NAME?</v>
      </c>
    </row>
    <row r="15" spans="1:13" x14ac:dyDescent="0.25">
      <c r="A15" s="2">
        <v>6</v>
      </c>
      <c r="B15" s="2" t="e">
        <f t="shared" ca="1" si="3"/>
        <v>#NAME?</v>
      </c>
      <c r="C15" s="2" t="e">
        <f t="shared" ca="1" si="4"/>
        <v>#NAME?</v>
      </c>
      <c r="D15" s="2" t="e">
        <f t="shared" ca="1" si="5"/>
        <v>#NAME?</v>
      </c>
      <c r="E15" s="2" t="e">
        <f ca="1">IF(B15&gt;0,_xll.RiskBinomial(B15,$B$6),0)</f>
        <v>#NAME?</v>
      </c>
      <c r="F15" s="2" t="e">
        <f ca="1">IF(C15&gt;0,_xll.RiskBinomial(C15,$C$6),0)</f>
        <v>#NAME?</v>
      </c>
      <c r="G15" s="2" t="e">
        <f ca="1">IF(D15&gt;0,_xll.RiskBinomial(D15,$D$6),0)</f>
        <v>#NAME?</v>
      </c>
      <c r="H15" s="2" t="e">
        <f ca="1">IF(E15&gt;0,_xll.RiskBinomial(E15,C15/(C15+D15)),0)</f>
        <v>#NAME?</v>
      </c>
      <c r="I15" s="2" t="e">
        <f t="shared" ca="1" si="0"/>
        <v>#NAME?</v>
      </c>
      <c r="J15" s="2" t="e">
        <f ca="1">IF(F15&gt;0,_xll.RiskBinomial(F15,B15/(B15+D15)),0)</f>
        <v>#NAME?</v>
      </c>
      <c r="K15" s="2" t="e">
        <f t="shared" ca="1" si="1"/>
        <v>#NAME?</v>
      </c>
      <c r="L15" s="2" t="e">
        <f ca="1">IF(G15&gt;0,_xll.RiskBinomial(G15,B15/(B15+C15)),0)</f>
        <v>#NAME?</v>
      </c>
      <c r="M15" s="2" t="e">
        <f t="shared" ca="1" si="2"/>
        <v>#NAME?</v>
      </c>
    </row>
    <row r="16" spans="1:13" x14ac:dyDescent="0.25">
      <c r="A16" s="2">
        <v>7</v>
      </c>
      <c r="B16" s="2" t="e">
        <f t="shared" ca="1" si="3"/>
        <v>#NAME?</v>
      </c>
      <c r="C16" s="2" t="e">
        <f t="shared" ca="1" si="4"/>
        <v>#NAME?</v>
      </c>
      <c r="D16" s="2" t="e">
        <f t="shared" ca="1" si="5"/>
        <v>#NAME?</v>
      </c>
      <c r="E16" s="2" t="e">
        <f ca="1">IF(B16&gt;0,_xll.RiskBinomial(B16,$B$6),0)</f>
        <v>#NAME?</v>
      </c>
      <c r="F16" s="2" t="e">
        <f ca="1">IF(C16&gt;0,_xll.RiskBinomial(C16,$C$6),0)</f>
        <v>#NAME?</v>
      </c>
      <c r="G16" s="2" t="e">
        <f ca="1">IF(D16&gt;0,_xll.RiskBinomial(D16,$D$6),0)</f>
        <v>#NAME?</v>
      </c>
      <c r="H16" s="2" t="e">
        <f ca="1">IF(E16&gt;0,_xll.RiskBinomial(E16,C16/(C16+D16)),0)</f>
        <v>#NAME?</v>
      </c>
      <c r="I16" s="2" t="e">
        <f t="shared" ca="1" si="0"/>
        <v>#NAME?</v>
      </c>
      <c r="J16" s="2" t="e">
        <f ca="1">IF(F16&gt;0,_xll.RiskBinomial(F16,B16/(B16+D16)),0)</f>
        <v>#NAME?</v>
      </c>
      <c r="K16" s="2" t="e">
        <f t="shared" ca="1" si="1"/>
        <v>#NAME?</v>
      </c>
      <c r="L16" s="2" t="e">
        <f ca="1">IF(G16&gt;0,_xll.RiskBinomial(G16,B16/(B16+C16)),0)</f>
        <v>#NAME?</v>
      </c>
      <c r="M16" s="2" t="e">
        <f t="shared" ca="1" si="2"/>
        <v>#NAME?</v>
      </c>
    </row>
    <row r="17" spans="1:13" x14ac:dyDescent="0.25">
      <c r="A17" s="2">
        <v>8</v>
      </c>
      <c r="B17" s="2" t="e">
        <f t="shared" ca="1" si="3"/>
        <v>#NAME?</v>
      </c>
      <c r="C17" s="2" t="e">
        <f t="shared" ca="1" si="4"/>
        <v>#NAME?</v>
      </c>
      <c r="D17" s="2" t="e">
        <f t="shared" ca="1" si="5"/>
        <v>#NAME?</v>
      </c>
      <c r="E17" s="2" t="e">
        <f ca="1">IF(B17&gt;0,_xll.RiskBinomial(B17,$B$6),0)</f>
        <v>#NAME?</v>
      </c>
      <c r="F17" s="2" t="e">
        <f ca="1">IF(C17&gt;0,_xll.RiskBinomial(C17,$C$6),0)</f>
        <v>#NAME?</v>
      </c>
      <c r="G17" s="2" t="e">
        <f ca="1">IF(D17&gt;0,_xll.RiskBinomial(D17,$D$6),0)</f>
        <v>#NAME?</v>
      </c>
      <c r="H17" s="2" t="e">
        <f ca="1">IF(E17&gt;0,_xll.RiskBinomial(E17,C17/(C17+D17)),0)</f>
        <v>#NAME?</v>
      </c>
      <c r="I17" s="2" t="e">
        <f t="shared" ca="1" si="0"/>
        <v>#NAME?</v>
      </c>
      <c r="J17" s="2" t="e">
        <f ca="1">IF(F17&gt;0,_xll.RiskBinomial(F17,B17/(B17+D17)),0)</f>
        <v>#NAME?</v>
      </c>
      <c r="K17" s="2" t="e">
        <f t="shared" ca="1" si="1"/>
        <v>#NAME?</v>
      </c>
      <c r="L17" s="2" t="e">
        <f ca="1">IF(G17&gt;0,_xll.RiskBinomial(G17,B17/(B17+C17)),0)</f>
        <v>#NAME?</v>
      </c>
      <c r="M17" s="2" t="e">
        <f t="shared" ca="1" si="2"/>
        <v>#NAME?</v>
      </c>
    </row>
    <row r="18" spans="1:13" x14ac:dyDescent="0.25">
      <c r="A18" s="2">
        <v>9</v>
      </c>
      <c r="B18" s="2" t="e">
        <f t="shared" ca="1" si="3"/>
        <v>#NAME?</v>
      </c>
      <c r="C18" s="2" t="e">
        <f t="shared" ca="1" si="4"/>
        <v>#NAME?</v>
      </c>
      <c r="D18" s="2" t="e">
        <f t="shared" ca="1" si="5"/>
        <v>#NAME?</v>
      </c>
      <c r="E18" s="2" t="e">
        <f ca="1">IF(B18&gt;0,_xll.RiskBinomial(B18,$B$6),0)</f>
        <v>#NAME?</v>
      </c>
      <c r="F18" s="2" t="e">
        <f ca="1">IF(C18&gt;0,_xll.RiskBinomial(C18,$C$6),0)</f>
        <v>#NAME?</v>
      </c>
      <c r="G18" s="2" t="e">
        <f ca="1">IF(D18&gt;0,_xll.RiskBinomial(D18,$D$6),0)</f>
        <v>#NAME?</v>
      </c>
      <c r="H18" s="2" t="e">
        <f ca="1">IF(E18&gt;0,_xll.RiskBinomial(E18,C18/(C18+D18)),0)</f>
        <v>#NAME?</v>
      </c>
      <c r="I18" s="2" t="e">
        <f t="shared" ca="1" si="0"/>
        <v>#NAME?</v>
      </c>
      <c r="J18" s="2" t="e">
        <f ca="1">IF(F18&gt;0,_xll.RiskBinomial(F18,B18/(B18+D18)),0)</f>
        <v>#NAME?</v>
      </c>
      <c r="K18" s="2" t="e">
        <f t="shared" ca="1" si="1"/>
        <v>#NAME?</v>
      </c>
      <c r="L18" s="2" t="e">
        <f ca="1">IF(G18&gt;0,_xll.RiskBinomial(G18,B18/(B18+C18)),0)</f>
        <v>#NAME?</v>
      </c>
      <c r="M18" s="2" t="e">
        <f t="shared" ca="1" si="2"/>
        <v>#NAME?</v>
      </c>
    </row>
    <row r="19" spans="1:13" x14ac:dyDescent="0.25">
      <c r="A19" s="2">
        <v>10</v>
      </c>
      <c r="B19" s="2" t="e">
        <f t="shared" ca="1" si="3"/>
        <v>#NAME?</v>
      </c>
      <c r="C19" s="2" t="e">
        <f t="shared" ca="1" si="4"/>
        <v>#NAME?</v>
      </c>
      <c r="D19" s="2" t="e">
        <f t="shared" ca="1" si="5"/>
        <v>#NAME?</v>
      </c>
      <c r="E19" s="2" t="e">
        <f ca="1">IF(B19&gt;0,_xll.RiskBinomial(B19,$B$6),0)</f>
        <v>#NAME?</v>
      </c>
      <c r="F19" s="2" t="e">
        <f ca="1">IF(C19&gt;0,_xll.RiskBinomial(C19,$C$6),0)</f>
        <v>#NAME?</v>
      </c>
      <c r="G19" s="2" t="e">
        <f ca="1">IF(D19&gt;0,_xll.RiskBinomial(D19,$D$6),0)</f>
        <v>#NAME?</v>
      </c>
      <c r="H19" s="2" t="e">
        <f ca="1">IF(E19&gt;0,_xll.RiskBinomial(E19,C19/(C19+D19)),0)</f>
        <v>#NAME?</v>
      </c>
      <c r="I19" s="2" t="e">
        <f t="shared" ca="1" si="0"/>
        <v>#NAME?</v>
      </c>
      <c r="J19" s="2" t="e">
        <f ca="1">IF(F19&gt;0,_xll.RiskBinomial(F19,B19/(B19+D19)),0)</f>
        <v>#NAME?</v>
      </c>
      <c r="K19" s="2" t="e">
        <f t="shared" ca="1" si="1"/>
        <v>#NAME?</v>
      </c>
      <c r="L19" s="2" t="e">
        <f ca="1">IF(G19&gt;0,_xll.RiskBinomial(G19,B19/(B19+C19)),0)</f>
        <v>#NAME?</v>
      </c>
      <c r="M19" s="2" t="e">
        <f t="shared" ca="1" si="2"/>
        <v>#NAME?</v>
      </c>
    </row>
    <row r="20" spans="1:13" x14ac:dyDescent="0.25">
      <c r="A20" s="2">
        <v>11</v>
      </c>
      <c r="B20" s="2" t="e">
        <f t="shared" ca="1" si="3"/>
        <v>#NAME?</v>
      </c>
      <c r="C20" s="2" t="e">
        <f t="shared" ca="1" si="4"/>
        <v>#NAME?</v>
      </c>
      <c r="D20" s="2" t="e">
        <f t="shared" ca="1" si="5"/>
        <v>#NAME?</v>
      </c>
      <c r="E20" s="2" t="e">
        <f ca="1">IF(B20&gt;0,_xll.RiskBinomial(B20,$B$6),0)</f>
        <v>#NAME?</v>
      </c>
      <c r="F20" s="2" t="e">
        <f ca="1">IF(C20&gt;0,_xll.RiskBinomial(C20,$C$6),0)</f>
        <v>#NAME?</v>
      </c>
      <c r="G20" s="2" t="e">
        <f ca="1">IF(D20&gt;0,_xll.RiskBinomial(D20,$D$6),0)</f>
        <v>#NAME?</v>
      </c>
      <c r="H20" s="2" t="e">
        <f ca="1">IF(E20&gt;0,_xll.RiskBinomial(E20,C20/(C20+D20)),0)</f>
        <v>#NAME?</v>
      </c>
      <c r="I20" s="2" t="e">
        <f t="shared" ca="1" si="0"/>
        <v>#NAME?</v>
      </c>
      <c r="J20" s="2" t="e">
        <f ca="1">IF(F20&gt;0,_xll.RiskBinomial(F20,B20/(B20+D20)),0)</f>
        <v>#NAME?</v>
      </c>
      <c r="K20" s="2" t="e">
        <f t="shared" ca="1" si="1"/>
        <v>#NAME?</v>
      </c>
      <c r="L20" s="2" t="e">
        <f ca="1">IF(G20&gt;0,_xll.RiskBinomial(G20,B20/(B20+C20)),0)</f>
        <v>#NAME?</v>
      </c>
      <c r="M20" s="2" t="e">
        <f t="shared" ca="1" si="2"/>
        <v>#NAME?</v>
      </c>
    </row>
    <row r="21" spans="1:13" x14ac:dyDescent="0.25">
      <c r="A21" s="2">
        <v>12</v>
      </c>
      <c r="B21" s="2" t="e">
        <f t="shared" ca="1" si="3"/>
        <v>#NAME?</v>
      </c>
      <c r="C21" s="2" t="e">
        <f t="shared" ca="1" si="4"/>
        <v>#NAME?</v>
      </c>
      <c r="D21" s="2" t="e">
        <f t="shared" ca="1" si="5"/>
        <v>#NAME?</v>
      </c>
      <c r="E21" s="2" t="e">
        <f ca="1">IF(B21&gt;0,_xll.RiskBinomial(B21,$B$6),0)</f>
        <v>#NAME?</v>
      </c>
      <c r="F21" s="2" t="e">
        <f ca="1">IF(C21&gt;0,_xll.RiskBinomial(C21,$C$6),0)</f>
        <v>#NAME?</v>
      </c>
      <c r="G21" s="2" t="e">
        <f ca="1">IF(D21&gt;0,_xll.RiskBinomial(D21,$D$6),0)</f>
        <v>#NAME?</v>
      </c>
      <c r="H21" s="2" t="e">
        <f ca="1">IF(E21&gt;0,_xll.RiskBinomial(E21,C21/(C21+D21)),0)</f>
        <v>#NAME?</v>
      </c>
      <c r="I21" s="2" t="e">
        <f t="shared" ca="1" si="0"/>
        <v>#NAME?</v>
      </c>
      <c r="J21" s="2" t="e">
        <f ca="1">IF(F21&gt;0,_xll.RiskBinomial(F21,B21/(B21+D21)),0)</f>
        <v>#NAME?</v>
      </c>
      <c r="K21" s="2" t="e">
        <f t="shared" ca="1" si="1"/>
        <v>#NAME?</v>
      </c>
      <c r="L21" s="2" t="e">
        <f ca="1">IF(G21&gt;0,_xll.RiskBinomial(G21,B21/(B21+C21)),0)</f>
        <v>#NAME?</v>
      </c>
      <c r="M21" s="2" t="e">
        <f t="shared" ca="1" si="2"/>
        <v>#NAME?</v>
      </c>
    </row>
    <row r="22" spans="1:13" x14ac:dyDescent="0.25">
      <c r="A22" s="2">
        <v>13</v>
      </c>
      <c r="B22" s="2" t="e">
        <f t="shared" ca="1" si="3"/>
        <v>#NAME?</v>
      </c>
      <c r="C22" s="2" t="e">
        <f t="shared" ca="1" si="4"/>
        <v>#NAME?</v>
      </c>
      <c r="D22" s="2" t="e">
        <f t="shared" ca="1" si="5"/>
        <v>#NAME?</v>
      </c>
      <c r="E22" s="2" t="e">
        <f ca="1">IF(B22&gt;0,_xll.RiskBinomial(B22,$B$6),0)</f>
        <v>#NAME?</v>
      </c>
      <c r="F22" s="2" t="e">
        <f ca="1">IF(C22&gt;0,_xll.RiskBinomial(C22,$C$6),0)</f>
        <v>#NAME?</v>
      </c>
      <c r="G22" s="2" t="e">
        <f ca="1">IF(D22&gt;0,_xll.RiskBinomial(D22,$D$6),0)</f>
        <v>#NAME?</v>
      </c>
      <c r="H22" s="2" t="e">
        <f ca="1">IF(E22&gt;0,_xll.RiskBinomial(E22,C22/(C22+D22)),0)</f>
        <v>#NAME?</v>
      </c>
      <c r="I22" s="2" t="e">
        <f t="shared" ca="1" si="0"/>
        <v>#NAME?</v>
      </c>
      <c r="J22" s="2" t="e">
        <f ca="1">IF(F22&gt;0,_xll.RiskBinomial(F22,B22/(B22+D22)),0)</f>
        <v>#NAME?</v>
      </c>
      <c r="K22" s="2" t="e">
        <f t="shared" ca="1" si="1"/>
        <v>#NAME?</v>
      </c>
      <c r="L22" s="2" t="e">
        <f ca="1">IF(G22&gt;0,_xll.RiskBinomial(G22,B22/(B22+C22)),0)</f>
        <v>#NAME?</v>
      </c>
      <c r="M22" s="2" t="e">
        <f t="shared" ca="1" si="2"/>
        <v>#NAME?</v>
      </c>
    </row>
    <row r="23" spans="1:13" x14ac:dyDescent="0.25">
      <c r="A23" s="2">
        <v>14</v>
      </c>
      <c r="B23" s="2" t="e">
        <f t="shared" ca="1" si="3"/>
        <v>#NAME?</v>
      </c>
      <c r="C23" s="2" t="e">
        <f t="shared" ca="1" si="4"/>
        <v>#NAME?</v>
      </c>
      <c r="D23" s="2" t="e">
        <f t="shared" ca="1" si="5"/>
        <v>#NAME?</v>
      </c>
      <c r="E23" s="2" t="e">
        <f ca="1">IF(B23&gt;0,_xll.RiskBinomial(B23,$B$6),0)</f>
        <v>#NAME?</v>
      </c>
      <c r="F23" s="2" t="e">
        <f ca="1">IF(C23&gt;0,_xll.RiskBinomial(C23,$C$6),0)</f>
        <v>#NAME?</v>
      </c>
      <c r="G23" s="2" t="e">
        <f ca="1">IF(D23&gt;0,_xll.RiskBinomial(D23,$D$6),0)</f>
        <v>#NAME?</v>
      </c>
      <c r="H23" s="2" t="e">
        <f ca="1">IF(E23&gt;0,_xll.RiskBinomial(E23,C23/(C23+D23)),0)</f>
        <v>#NAME?</v>
      </c>
      <c r="I23" s="2" t="e">
        <f t="shared" ca="1" si="0"/>
        <v>#NAME?</v>
      </c>
      <c r="J23" s="2" t="e">
        <f ca="1">IF(F23&gt;0,_xll.RiskBinomial(F23,B23/(B23+D23)),0)</f>
        <v>#NAME?</v>
      </c>
      <c r="K23" s="2" t="e">
        <f t="shared" ca="1" si="1"/>
        <v>#NAME?</v>
      </c>
      <c r="L23" s="2" t="e">
        <f ca="1">IF(G23&gt;0,_xll.RiskBinomial(G23,B23/(B23+C23)),0)</f>
        <v>#NAME?</v>
      </c>
      <c r="M23" s="2" t="e">
        <f t="shared" ca="1" si="2"/>
        <v>#NAME?</v>
      </c>
    </row>
    <row r="24" spans="1:13" x14ac:dyDescent="0.25">
      <c r="A24" s="2">
        <v>15</v>
      </c>
      <c r="B24" s="2" t="e">
        <f t="shared" ca="1" si="3"/>
        <v>#NAME?</v>
      </c>
      <c r="C24" s="2" t="e">
        <f t="shared" ca="1" si="4"/>
        <v>#NAME?</v>
      </c>
      <c r="D24" s="2" t="e">
        <f t="shared" ca="1" si="5"/>
        <v>#NAME?</v>
      </c>
      <c r="E24" s="2" t="e">
        <f ca="1">IF(B24&gt;0,_xll.RiskBinomial(B24,$B$6),0)</f>
        <v>#NAME?</v>
      </c>
      <c r="F24" s="2" t="e">
        <f ca="1">IF(C24&gt;0,_xll.RiskBinomial(C24,$C$6),0)</f>
        <v>#NAME?</v>
      </c>
      <c r="G24" s="2" t="e">
        <f ca="1">IF(D24&gt;0,_xll.RiskBinomial(D24,$D$6),0)</f>
        <v>#NAME?</v>
      </c>
      <c r="H24" s="2" t="e">
        <f ca="1">IF(E24&gt;0,_xll.RiskBinomial(E24,C24/(C24+D24)),0)</f>
        <v>#NAME?</v>
      </c>
      <c r="I24" s="2" t="e">
        <f t="shared" ca="1" si="0"/>
        <v>#NAME?</v>
      </c>
      <c r="J24" s="2" t="e">
        <f ca="1">IF(F24&gt;0,_xll.RiskBinomial(F24,B24/(B24+D24)),0)</f>
        <v>#NAME?</v>
      </c>
      <c r="K24" s="2" t="e">
        <f t="shared" ca="1" si="1"/>
        <v>#NAME?</v>
      </c>
      <c r="L24" s="2" t="e">
        <f ca="1">IF(G24&gt;0,_xll.RiskBinomial(G24,B24/(B24+C24)),0)</f>
        <v>#NAME?</v>
      </c>
      <c r="M24" s="2" t="e">
        <f t="shared" ca="1" si="2"/>
        <v>#NAME?</v>
      </c>
    </row>
    <row r="25" spans="1:13" x14ac:dyDescent="0.25">
      <c r="A25" s="2">
        <v>16</v>
      </c>
      <c r="B25" s="2" t="e">
        <f t="shared" ca="1" si="3"/>
        <v>#NAME?</v>
      </c>
      <c r="C25" s="2" t="e">
        <f t="shared" ca="1" si="4"/>
        <v>#NAME?</v>
      </c>
      <c r="D25" s="2" t="e">
        <f t="shared" ca="1" si="5"/>
        <v>#NAME?</v>
      </c>
      <c r="E25" s="2" t="e">
        <f ca="1">IF(B25&gt;0,_xll.RiskBinomial(B25,$B$6),0)</f>
        <v>#NAME?</v>
      </c>
      <c r="F25" s="2" t="e">
        <f ca="1">IF(C25&gt;0,_xll.RiskBinomial(C25,$C$6),0)</f>
        <v>#NAME?</v>
      </c>
      <c r="G25" s="2" t="e">
        <f ca="1">IF(D25&gt;0,_xll.RiskBinomial(D25,$D$6),0)</f>
        <v>#NAME?</v>
      </c>
      <c r="H25" s="2" t="e">
        <f ca="1">IF(E25&gt;0,_xll.RiskBinomial(E25,C25/(C25+D25)),0)</f>
        <v>#NAME?</v>
      </c>
      <c r="I25" s="2" t="e">
        <f t="shared" ca="1" si="0"/>
        <v>#NAME?</v>
      </c>
      <c r="J25" s="2" t="e">
        <f ca="1">IF(F25&gt;0,_xll.RiskBinomial(F25,B25/(B25+D25)),0)</f>
        <v>#NAME?</v>
      </c>
      <c r="K25" s="2" t="e">
        <f t="shared" ca="1" si="1"/>
        <v>#NAME?</v>
      </c>
      <c r="L25" s="2" t="e">
        <f ca="1">IF(G25&gt;0,_xll.RiskBinomial(G25,B25/(B25+C25)),0)</f>
        <v>#NAME?</v>
      </c>
      <c r="M25" s="2" t="e">
        <f t="shared" ca="1" si="2"/>
        <v>#NAME?</v>
      </c>
    </row>
    <row r="26" spans="1:13" x14ac:dyDescent="0.25">
      <c r="A26" s="2">
        <v>17</v>
      </c>
      <c r="B26" s="2" t="e">
        <f t="shared" ca="1" si="3"/>
        <v>#NAME?</v>
      </c>
      <c r="C26" s="2" t="e">
        <f t="shared" ca="1" si="4"/>
        <v>#NAME?</v>
      </c>
      <c r="D26" s="2" t="e">
        <f t="shared" ca="1" si="5"/>
        <v>#NAME?</v>
      </c>
      <c r="E26" s="2" t="e">
        <f ca="1">IF(B26&gt;0,_xll.RiskBinomial(B26,$B$6),0)</f>
        <v>#NAME?</v>
      </c>
      <c r="F26" s="2" t="e">
        <f ca="1">IF(C26&gt;0,_xll.RiskBinomial(C26,$C$6),0)</f>
        <v>#NAME?</v>
      </c>
      <c r="G26" s="2" t="e">
        <f ca="1">IF(D26&gt;0,_xll.RiskBinomial(D26,$D$6),0)</f>
        <v>#NAME?</v>
      </c>
      <c r="H26" s="2" t="e">
        <f ca="1">IF(E26&gt;0,_xll.RiskBinomial(E26,C26/(C26+D26)),0)</f>
        <v>#NAME?</v>
      </c>
      <c r="I26" s="2" t="e">
        <f t="shared" ca="1" si="0"/>
        <v>#NAME?</v>
      </c>
      <c r="J26" s="2" t="e">
        <f ca="1">IF(F26&gt;0,_xll.RiskBinomial(F26,B26/(B26+D26)),0)</f>
        <v>#NAME?</v>
      </c>
      <c r="K26" s="2" t="e">
        <f t="shared" ca="1" si="1"/>
        <v>#NAME?</v>
      </c>
      <c r="L26" s="2" t="e">
        <f ca="1">IF(G26&gt;0,_xll.RiskBinomial(G26,B26/(B26+C26)),0)</f>
        <v>#NAME?</v>
      </c>
      <c r="M26" s="2" t="e">
        <f t="shared" ca="1" si="2"/>
        <v>#NAME?</v>
      </c>
    </row>
    <row r="27" spans="1:13" x14ac:dyDescent="0.25">
      <c r="A27" s="2">
        <v>18</v>
      </c>
      <c r="B27" s="2" t="e">
        <f t="shared" ca="1" si="3"/>
        <v>#NAME?</v>
      </c>
      <c r="C27" s="2" t="e">
        <f t="shared" ca="1" si="4"/>
        <v>#NAME?</v>
      </c>
      <c r="D27" s="2" t="e">
        <f t="shared" ca="1" si="5"/>
        <v>#NAME?</v>
      </c>
      <c r="E27" s="2" t="e">
        <f ca="1">IF(B27&gt;0,_xll.RiskBinomial(B27,$B$6),0)</f>
        <v>#NAME?</v>
      </c>
      <c r="F27" s="2" t="e">
        <f ca="1">IF(C27&gt;0,_xll.RiskBinomial(C27,$C$6),0)</f>
        <v>#NAME?</v>
      </c>
      <c r="G27" s="2" t="e">
        <f ca="1">IF(D27&gt;0,_xll.RiskBinomial(D27,$D$6),0)</f>
        <v>#NAME?</v>
      </c>
      <c r="H27" s="2" t="e">
        <f ca="1">IF(E27&gt;0,_xll.RiskBinomial(E27,C27/(C27+D27)),0)</f>
        <v>#NAME?</v>
      </c>
      <c r="I27" s="2" t="e">
        <f t="shared" ca="1" si="0"/>
        <v>#NAME?</v>
      </c>
      <c r="J27" s="2" t="e">
        <f ca="1">IF(F27&gt;0,_xll.RiskBinomial(F27,B27/(B27+D27)),0)</f>
        <v>#NAME?</v>
      </c>
      <c r="K27" s="2" t="e">
        <f t="shared" ca="1" si="1"/>
        <v>#NAME?</v>
      </c>
      <c r="L27" s="2" t="e">
        <f ca="1">IF(G27&gt;0,_xll.RiskBinomial(G27,B27/(B27+C27)),0)</f>
        <v>#NAME?</v>
      </c>
      <c r="M27" s="2" t="e">
        <f t="shared" ca="1" si="2"/>
        <v>#NAME?</v>
      </c>
    </row>
    <row r="28" spans="1:13" x14ac:dyDescent="0.25">
      <c r="A28" s="2">
        <v>19</v>
      </c>
      <c r="B28" s="2" t="e">
        <f t="shared" ca="1" si="3"/>
        <v>#NAME?</v>
      </c>
      <c r="C28" s="2" t="e">
        <f t="shared" ca="1" si="4"/>
        <v>#NAME?</v>
      </c>
      <c r="D28" s="2" t="e">
        <f t="shared" ca="1" si="5"/>
        <v>#NAME?</v>
      </c>
      <c r="E28" s="2" t="e">
        <f ca="1">IF(B28&gt;0,_xll.RiskBinomial(B28,$B$6),0)</f>
        <v>#NAME?</v>
      </c>
      <c r="F28" s="2" t="e">
        <f ca="1">IF(C28&gt;0,_xll.RiskBinomial(C28,$C$6),0)</f>
        <v>#NAME?</v>
      </c>
      <c r="G28" s="2" t="e">
        <f ca="1">IF(D28&gt;0,_xll.RiskBinomial(D28,$D$6),0)</f>
        <v>#NAME?</v>
      </c>
      <c r="H28" s="2" t="e">
        <f ca="1">IF(E28&gt;0,_xll.RiskBinomial(E28,C28/(C28+D28)),0)</f>
        <v>#NAME?</v>
      </c>
      <c r="I28" s="2" t="e">
        <f t="shared" ca="1" si="0"/>
        <v>#NAME?</v>
      </c>
      <c r="J28" s="2" t="e">
        <f ca="1">IF(F28&gt;0,_xll.RiskBinomial(F28,B28/(B28+D28)),0)</f>
        <v>#NAME?</v>
      </c>
      <c r="K28" s="2" t="e">
        <f t="shared" ca="1" si="1"/>
        <v>#NAME?</v>
      </c>
      <c r="L28" s="2" t="e">
        <f ca="1">IF(G28&gt;0,_xll.RiskBinomial(G28,B28/(B28+C28)),0)</f>
        <v>#NAME?</v>
      </c>
      <c r="M28" s="2" t="e">
        <f t="shared" ca="1" si="2"/>
        <v>#NAME?</v>
      </c>
    </row>
    <row r="29" spans="1:13" x14ac:dyDescent="0.25">
      <c r="A29" s="2">
        <v>20</v>
      </c>
      <c r="B29" s="2" t="e">
        <f t="shared" ca="1" si="3"/>
        <v>#NAME?</v>
      </c>
      <c r="C29" s="2" t="e">
        <f t="shared" ca="1" si="4"/>
        <v>#NAME?</v>
      </c>
      <c r="D29" s="2" t="e">
        <f t="shared" ca="1" si="5"/>
        <v>#NAME?</v>
      </c>
      <c r="E29" s="2" t="e">
        <f ca="1">IF(B29&gt;0,_xll.RiskBinomial(B29,$B$6),0)</f>
        <v>#NAME?</v>
      </c>
      <c r="F29" s="2" t="e">
        <f ca="1">IF(C29&gt;0,_xll.RiskBinomial(C29,$C$6),0)</f>
        <v>#NAME?</v>
      </c>
      <c r="G29" s="2" t="e">
        <f ca="1">IF(D29&gt;0,_xll.RiskBinomial(D29,$D$6),0)</f>
        <v>#NAME?</v>
      </c>
      <c r="H29" s="2" t="e">
        <f ca="1">IF(E29&gt;0,_xll.RiskBinomial(E29,C29/(C29+D29)),0)</f>
        <v>#NAME?</v>
      </c>
      <c r="I29" s="2" t="e">
        <f t="shared" ca="1" si="0"/>
        <v>#NAME?</v>
      </c>
      <c r="J29" s="2" t="e">
        <f ca="1">IF(F29&gt;0,_xll.RiskBinomial(F29,B29/(B29+D29)),0)</f>
        <v>#NAME?</v>
      </c>
      <c r="K29" s="2" t="e">
        <f t="shared" ca="1" si="1"/>
        <v>#NAME?</v>
      </c>
      <c r="L29" s="2" t="e">
        <f ca="1">IF(G29&gt;0,_xll.RiskBinomial(G29,B29/(B29+C29)),0)</f>
        <v>#NAME?</v>
      </c>
      <c r="M29" s="2" t="e">
        <f t="shared" ca="1" si="2"/>
        <v>#NAME?</v>
      </c>
    </row>
    <row r="30" spans="1:13" x14ac:dyDescent="0.25">
      <c r="A30" s="2">
        <v>21</v>
      </c>
      <c r="B30" s="2" t="e">
        <f t="shared" ca="1" si="3"/>
        <v>#NAME?</v>
      </c>
      <c r="C30" s="2" t="e">
        <f t="shared" ca="1" si="4"/>
        <v>#NAME?</v>
      </c>
      <c r="D30" s="2" t="e">
        <f t="shared" ca="1" si="5"/>
        <v>#NAME?</v>
      </c>
      <c r="E30" s="2" t="e">
        <f ca="1">IF(B30&gt;0,_xll.RiskBinomial(B30,$B$6),0)</f>
        <v>#NAME?</v>
      </c>
      <c r="F30" s="2" t="e">
        <f ca="1">IF(C30&gt;0,_xll.RiskBinomial(C30,$C$6),0)</f>
        <v>#NAME?</v>
      </c>
      <c r="G30" s="2" t="e">
        <f ca="1">IF(D30&gt;0,_xll.RiskBinomial(D30,$D$6),0)</f>
        <v>#NAME?</v>
      </c>
      <c r="H30" s="2" t="e">
        <f ca="1">IF(E30&gt;0,_xll.RiskBinomial(E30,C30/(C30+D30)),0)</f>
        <v>#NAME?</v>
      </c>
      <c r="I30" s="2" t="e">
        <f t="shared" ca="1" si="0"/>
        <v>#NAME?</v>
      </c>
      <c r="J30" s="2" t="e">
        <f ca="1">IF(F30&gt;0,_xll.RiskBinomial(F30,B30/(B30+D30)),0)</f>
        <v>#NAME?</v>
      </c>
      <c r="K30" s="2" t="e">
        <f t="shared" ca="1" si="1"/>
        <v>#NAME?</v>
      </c>
      <c r="L30" s="2" t="e">
        <f ca="1">IF(G30&gt;0,_xll.RiskBinomial(G30,B30/(B30+C30)),0)</f>
        <v>#NAME?</v>
      </c>
      <c r="M30" s="2" t="e">
        <f t="shared" ca="1" si="2"/>
        <v>#NAME?</v>
      </c>
    </row>
    <row r="31" spans="1:13" x14ac:dyDescent="0.25">
      <c r="A31" s="2">
        <v>22</v>
      </c>
      <c r="B31" s="2" t="e">
        <f t="shared" ca="1" si="3"/>
        <v>#NAME?</v>
      </c>
      <c r="C31" s="2" t="e">
        <f t="shared" ca="1" si="4"/>
        <v>#NAME?</v>
      </c>
      <c r="D31" s="2" t="e">
        <f t="shared" ca="1" si="5"/>
        <v>#NAME?</v>
      </c>
      <c r="E31" s="2" t="e">
        <f ca="1">IF(B31&gt;0,_xll.RiskBinomial(B31,$B$6),0)</f>
        <v>#NAME?</v>
      </c>
      <c r="F31" s="2" t="e">
        <f ca="1">IF(C31&gt;0,_xll.RiskBinomial(C31,$C$6),0)</f>
        <v>#NAME?</v>
      </c>
      <c r="G31" s="2" t="e">
        <f ca="1">IF(D31&gt;0,_xll.RiskBinomial(D31,$D$6),0)</f>
        <v>#NAME?</v>
      </c>
      <c r="H31" s="2" t="e">
        <f ca="1">IF(E31&gt;0,_xll.RiskBinomial(E31,C31/(C31+D31)),0)</f>
        <v>#NAME?</v>
      </c>
      <c r="I31" s="2" t="e">
        <f t="shared" ca="1" si="0"/>
        <v>#NAME?</v>
      </c>
      <c r="J31" s="2" t="e">
        <f ca="1">IF(F31&gt;0,_xll.RiskBinomial(F31,B31/(B31+D31)),0)</f>
        <v>#NAME?</v>
      </c>
      <c r="K31" s="2" t="e">
        <f t="shared" ca="1" si="1"/>
        <v>#NAME?</v>
      </c>
      <c r="L31" s="2" t="e">
        <f ca="1">IF(G31&gt;0,_xll.RiskBinomial(G31,B31/(B31+C31)),0)</f>
        <v>#NAME?</v>
      </c>
      <c r="M31" s="2" t="e">
        <f t="shared" ca="1" si="2"/>
        <v>#NAME?</v>
      </c>
    </row>
    <row r="32" spans="1:13" x14ac:dyDescent="0.25">
      <c r="A32" s="2">
        <v>23</v>
      </c>
      <c r="B32" s="2" t="e">
        <f t="shared" ca="1" si="3"/>
        <v>#NAME?</v>
      </c>
      <c r="C32" s="2" t="e">
        <f t="shared" ca="1" si="4"/>
        <v>#NAME?</v>
      </c>
      <c r="D32" s="2" t="e">
        <f t="shared" ca="1" si="5"/>
        <v>#NAME?</v>
      </c>
      <c r="E32" s="2" t="e">
        <f ca="1">IF(B32&gt;0,_xll.RiskBinomial(B32,$B$6),0)</f>
        <v>#NAME?</v>
      </c>
      <c r="F32" s="2" t="e">
        <f ca="1">IF(C32&gt;0,_xll.RiskBinomial(C32,$C$6),0)</f>
        <v>#NAME?</v>
      </c>
      <c r="G32" s="2" t="e">
        <f ca="1">IF(D32&gt;0,_xll.RiskBinomial(D32,$D$6),0)</f>
        <v>#NAME?</v>
      </c>
      <c r="H32" s="2" t="e">
        <f ca="1">IF(E32&gt;0,_xll.RiskBinomial(E32,C32/(C32+D32)),0)</f>
        <v>#NAME?</v>
      </c>
      <c r="I32" s="2" t="e">
        <f t="shared" ca="1" si="0"/>
        <v>#NAME?</v>
      </c>
      <c r="J32" s="2" t="e">
        <f ca="1">IF(F32&gt;0,_xll.RiskBinomial(F32,B32/(B32+D32)),0)</f>
        <v>#NAME?</v>
      </c>
      <c r="K32" s="2" t="e">
        <f t="shared" ca="1" si="1"/>
        <v>#NAME?</v>
      </c>
      <c r="L32" s="2" t="e">
        <f ca="1">IF(G32&gt;0,_xll.RiskBinomial(G32,B32/(B32+C32)),0)</f>
        <v>#NAME?</v>
      </c>
      <c r="M32" s="2" t="e">
        <f t="shared" ca="1" si="2"/>
        <v>#NAME?</v>
      </c>
    </row>
    <row r="33" spans="1:13" x14ac:dyDescent="0.25">
      <c r="A33" s="2">
        <v>24</v>
      </c>
      <c r="B33" s="2" t="e">
        <f t="shared" ca="1" si="3"/>
        <v>#NAME?</v>
      </c>
      <c r="C33" s="2" t="e">
        <f t="shared" ca="1" si="4"/>
        <v>#NAME?</v>
      </c>
      <c r="D33" s="2" t="e">
        <f t="shared" ca="1" si="5"/>
        <v>#NAME?</v>
      </c>
      <c r="E33" s="2" t="e">
        <f ca="1">IF(B33&gt;0,_xll.RiskBinomial(B33,$B$6),0)</f>
        <v>#NAME?</v>
      </c>
      <c r="F33" s="2" t="e">
        <f ca="1">IF(C33&gt;0,_xll.RiskBinomial(C33,$C$6),0)</f>
        <v>#NAME?</v>
      </c>
      <c r="G33" s="2" t="e">
        <f ca="1">IF(D33&gt;0,_xll.RiskBinomial(D33,$D$6),0)</f>
        <v>#NAME?</v>
      </c>
      <c r="H33" s="2" t="e">
        <f ca="1">IF(E33&gt;0,_xll.RiskBinomial(E33,C33/(C33+D33)),0)</f>
        <v>#NAME?</v>
      </c>
      <c r="I33" s="2" t="e">
        <f t="shared" ca="1" si="0"/>
        <v>#NAME?</v>
      </c>
      <c r="J33" s="2" t="e">
        <f ca="1">IF(F33&gt;0,_xll.RiskBinomial(F33,B33/(B33+D33)),0)</f>
        <v>#NAME?</v>
      </c>
      <c r="K33" s="2" t="e">
        <f t="shared" ca="1" si="1"/>
        <v>#NAME?</v>
      </c>
      <c r="L33" s="2" t="e">
        <f ca="1">IF(G33&gt;0,_xll.RiskBinomial(G33,B33/(B33+C33)),0)</f>
        <v>#NAME?</v>
      </c>
      <c r="M33" s="2" t="e">
        <f t="shared" ca="1" si="2"/>
        <v>#NAME?</v>
      </c>
    </row>
    <row r="34" spans="1:13" x14ac:dyDescent="0.25">
      <c r="A34" s="2">
        <v>25</v>
      </c>
      <c r="B34" s="2" t="e">
        <f t="shared" ca="1" si="3"/>
        <v>#NAME?</v>
      </c>
      <c r="C34" s="2" t="e">
        <f t="shared" ca="1" si="4"/>
        <v>#NAME?</v>
      </c>
      <c r="D34" s="2" t="e">
        <f t="shared" ca="1" si="5"/>
        <v>#NAME?</v>
      </c>
      <c r="E34" s="2" t="e">
        <f ca="1">IF(B34&gt;0,_xll.RiskBinomial(B34,$B$6),0)</f>
        <v>#NAME?</v>
      </c>
      <c r="F34" s="2" t="e">
        <f ca="1">IF(C34&gt;0,_xll.RiskBinomial(C34,$C$6),0)</f>
        <v>#NAME?</v>
      </c>
      <c r="G34" s="2" t="e">
        <f ca="1">IF(D34&gt;0,_xll.RiskBinomial(D34,$D$6),0)</f>
        <v>#NAME?</v>
      </c>
      <c r="H34" s="2" t="e">
        <f ca="1">IF(E34&gt;0,_xll.RiskBinomial(E34,C34/(C34+D34)),0)</f>
        <v>#NAME?</v>
      </c>
      <c r="I34" s="2" t="e">
        <f t="shared" ca="1" si="0"/>
        <v>#NAME?</v>
      </c>
      <c r="J34" s="2" t="e">
        <f ca="1">IF(F34&gt;0,_xll.RiskBinomial(F34,B34/(B34+D34)),0)</f>
        <v>#NAME?</v>
      </c>
      <c r="K34" s="2" t="e">
        <f t="shared" ca="1" si="1"/>
        <v>#NAME?</v>
      </c>
      <c r="L34" s="2" t="e">
        <f ca="1">IF(G34&gt;0,_xll.RiskBinomial(G34,B34/(B34+C34)),0)</f>
        <v>#NAME?</v>
      </c>
      <c r="M34" s="2" t="e">
        <f t="shared" ca="1" si="2"/>
        <v>#NAME?</v>
      </c>
    </row>
    <row r="35" spans="1:13" x14ac:dyDescent="0.25">
      <c r="A35" s="2">
        <v>26</v>
      </c>
      <c r="B35" s="2" t="e">
        <f t="shared" ca="1" si="3"/>
        <v>#NAME?</v>
      </c>
      <c r="C35" s="2" t="e">
        <f t="shared" ca="1" si="4"/>
        <v>#NAME?</v>
      </c>
      <c r="D35" s="2" t="e">
        <f t="shared" ca="1" si="5"/>
        <v>#NAME?</v>
      </c>
      <c r="E35" s="2" t="e">
        <f ca="1">IF(B35&gt;0,_xll.RiskBinomial(B35,$B$6),0)</f>
        <v>#NAME?</v>
      </c>
      <c r="F35" s="2" t="e">
        <f ca="1">IF(C35&gt;0,_xll.RiskBinomial(C35,$C$6),0)</f>
        <v>#NAME?</v>
      </c>
      <c r="G35" s="2" t="e">
        <f ca="1">IF(D35&gt;0,_xll.RiskBinomial(D35,$D$6),0)</f>
        <v>#NAME?</v>
      </c>
      <c r="H35" s="2" t="e">
        <f ca="1">IF(E35&gt;0,_xll.RiskBinomial(E35,C35/(C35+D35)),0)</f>
        <v>#NAME?</v>
      </c>
      <c r="I35" s="2" t="e">
        <f t="shared" ca="1" si="0"/>
        <v>#NAME?</v>
      </c>
      <c r="J35" s="2" t="e">
        <f ca="1">IF(F35&gt;0,_xll.RiskBinomial(F35,B35/(B35+D35)),0)</f>
        <v>#NAME?</v>
      </c>
      <c r="K35" s="2" t="e">
        <f t="shared" ca="1" si="1"/>
        <v>#NAME?</v>
      </c>
      <c r="L35" s="2" t="e">
        <f ca="1">IF(G35&gt;0,_xll.RiskBinomial(G35,B35/(B35+C35)),0)</f>
        <v>#NAME?</v>
      </c>
      <c r="M35" s="2" t="e">
        <f t="shared" ca="1" si="2"/>
        <v>#NAME?</v>
      </c>
    </row>
    <row r="36" spans="1:13" x14ac:dyDescent="0.25">
      <c r="A36" s="2">
        <v>27</v>
      </c>
      <c r="B36" s="2" t="e">
        <f t="shared" ca="1" si="3"/>
        <v>#NAME?</v>
      </c>
      <c r="C36" s="2" t="e">
        <f t="shared" ca="1" si="4"/>
        <v>#NAME?</v>
      </c>
      <c r="D36" s="2" t="e">
        <f t="shared" ca="1" si="5"/>
        <v>#NAME?</v>
      </c>
      <c r="E36" s="2" t="e">
        <f ca="1">IF(B36&gt;0,_xll.RiskBinomial(B36,$B$6),0)</f>
        <v>#NAME?</v>
      </c>
      <c r="F36" s="2" t="e">
        <f ca="1">IF(C36&gt;0,_xll.RiskBinomial(C36,$C$6),0)</f>
        <v>#NAME?</v>
      </c>
      <c r="G36" s="2" t="e">
        <f ca="1">IF(D36&gt;0,_xll.RiskBinomial(D36,$D$6),0)</f>
        <v>#NAME?</v>
      </c>
      <c r="H36" s="2" t="e">
        <f ca="1">IF(E36&gt;0,_xll.RiskBinomial(E36,C36/(C36+D36)),0)</f>
        <v>#NAME?</v>
      </c>
      <c r="I36" s="2" t="e">
        <f t="shared" ca="1" si="0"/>
        <v>#NAME?</v>
      </c>
      <c r="J36" s="2" t="e">
        <f ca="1">IF(F36&gt;0,_xll.RiskBinomial(F36,B36/(B36+D36)),0)</f>
        <v>#NAME?</v>
      </c>
      <c r="K36" s="2" t="e">
        <f t="shared" ca="1" si="1"/>
        <v>#NAME?</v>
      </c>
      <c r="L36" s="2" t="e">
        <f ca="1">IF(G36&gt;0,_xll.RiskBinomial(G36,B36/(B36+C36)),0)</f>
        <v>#NAME?</v>
      </c>
      <c r="M36" s="2" t="e">
        <f t="shared" ca="1" si="2"/>
        <v>#NAME?</v>
      </c>
    </row>
    <row r="37" spans="1:13" x14ac:dyDescent="0.25">
      <c r="A37" s="2">
        <v>28</v>
      </c>
      <c r="B37" s="2" t="e">
        <f t="shared" ca="1" si="3"/>
        <v>#NAME?</v>
      </c>
      <c r="C37" s="2" t="e">
        <f t="shared" ca="1" si="4"/>
        <v>#NAME?</v>
      </c>
      <c r="D37" s="2" t="e">
        <f t="shared" ca="1" si="5"/>
        <v>#NAME?</v>
      </c>
      <c r="E37" s="2" t="e">
        <f ca="1">IF(B37&gt;0,_xll.RiskBinomial(B37,$B$6),0)</f>
        <v>#NAME?</v>
      </c>
      <c r="F37" s="2" t="e">
        <f ca="1">IF(C37&gt;0,_xll.RiskBinomial(C37,$C$6),0)</f>
        <v>#NAME?</v>
      </c>
      <c r="G37" s="2" t="e">
        <f ca="1">IF(D37&gt;0,_xll.RiskBinomial(D37,$D$6),0)</f>
        <v>#NAME?</v>
      </c>
      <c r="H37" s="2" t="e">
        <f ca="1">IF(E37&gt;0,_xll.RiskBinomial(E37,C37/(C37+D37)),0)</f>
        <v>#NAME?</v>
      </c>
      <c r="I37" s="2" t="e">
        <f t="shared" ca="1" si="0"/>
        <v>#NAME?</v>
      </c>
      <c r="J37" s="2" t="e">
        <f ca="1">IF(F37&gt;0,_xll.RiskBinomial(F37,B37/(B37+D37)),0)</f>
        <v>#NAME?</v>
      </c>
      <c r="K37" s="2" t="e">
        <f t="shared" ca="1" si="1"/>
        <v>#NAME?</v>
      </c>
      <c r="L37" s="2" t="e">
        <f ca="1">IF(G37&gt;0,_xll.RiskBinomial(G37,B37/(B37+C37)),0)</f>
        <v>#NAME?</v>
      </c>
      <c r="M37" s="2" t="e">
        <f t="shared" ca="1" si="2"/>
        <v>#NAME?</v>
      </c>
    </row>
    <row r="38" spans="1:13" x14ac:dyDescent="0.25">
      <c r="A38" s="2">
        <v>29</v>
      </c>
      <c r="B38" s="2" t="e">
        <f t="shared" ca="1" si="3"/>
        <v>#NAME?</v>
      </c>
      <c r="C38" s="2" t="e">
        <f t="shared" ca="1" si="4"/>
        <v>#NAME?</v>
      </c>
      <c r="D38" s="2" t="e">
        <f t="shared" ca="1" si="5"/>
        <v>#NAME?</v>
      </c>
      <c r="E38" s="2" t="e">
        <f ca="1">IF(B38&gt;0,_xll.RiskBinomial(B38,$B$6),0)</f>
        <v>#NAME?</v>
      </c>
      <c r="F38" s="2" t="e">
        <f ca="1">IF(C38&gt;0,_xll.RiskBinomial(C38,$C$6),0)</f>
        <v>#NAME?</v>
      </c>
      <c r="G38" s="2" t="e">
        <f ca="1">IF(D38&gt;0,_xll.RiskBinomial(D38,$D$6),0)</f>
        <v>#NAME?</v>
      </c>
      <c r="H38" s="2" t="e">
        <f ca="1">IF(E38&gt;0,_xll.RiskBinomial(E38,C38/(C38+D38)),0)</f>
        <v>#NAME?</v>
      </c>
      <c r="I38" s="2" t="e">
        <f t="shared" ca="1" si="0"/>
        <v>#NAME?</v>
      </c>
      <c r="J38" s="2" t="e">
        <f ca="1">IF(F38&gt;0,_xll.RiskBinomial(F38,B38/(B38+D38)),0)</f>
        <v>#NAME?</v>
      </c>
      <c r="K38" s="2" t="e">
        <f t="shared" ca="1" si="1"/>
        <v>#NAME?</v>
      </c>
      <c r="L38" s="2" t="e">
        <f ca="1">IF(G38&gt;0,_xll.RiskBinomial(G38,B38/(B38+C38)),0)</f>
        <v>#NAME?</v>
      </c>
      <c r="M38" s="2" t="e">
        <f t="shared" ca="1" si="2"/>
        <v>#NAME?</v>
      </c>
    </row>
    <row r="39" spans="1:13" x14ac:dyDescent="0.25">
      <c r="A39" s="2">
        <v>30</v>
      </c>
      <c r="B39" s="2" t="e">
        <f t="shared" ca="1" si="3"/>
        <v>#NAME?</v>
      </c>
      <c r="C39" s="2" t="e">
        <f t="shared" ca="1" si="4"/>
        <v>#NAME?</v>
      </c>
      <c r="D39" s="2" t="e">
        <f t="shared" ca="1" si="5"/>
        <v>#NAME?</v>
      </c>
      <c r="E39" s="2" t="e">
        <f ca="1">IF(B39&gt;0,_xll.RiskBinomial(B39,$B$6),0)</f>
        <v>#NAME?</v>
      </c>
      <c r="F39" s="2" t="e">
        <f ca="1">IF(C39&gt;0,_xll.RiskBinomial(C39,$C$6),0)</f>
        <v>#NAME?</v>
      </c>
      <c r="G39" s="2" t="e">
        <f ca="1">IF(D39&gt;0,_xll.RiskBinomial(D39,$D$6),0)</f>
        <v>#NAME?</v>
      </c>
      <c r="H39" s="2" t="e">
        <f ca="1">IF(E39&gt;0,_xll.RiskBinomial(E39,C39/(C39+D39)),0)</f>
        <v>#NAME?</v>
      </c>
      <c r="I39" s="2" t="e">
        <f t="shared" ca="1" si="0"/>
        <v>#NAME?</v>
      </c>
      <c r="J39" s="2" t="e">
        <f ca="1">IF(F39&gt;0,_xll.RiskBinomial(F39,B39/(B39+D39)),0)</f>
        <v>#NAME?</v>
      </c>
      <c r="K39" s="2" t="e">
        <f t="shared" ca="1" si="1"/>
        <v>#NAME?</v>
      </c>
      <c r="L39" s="2" t="e">
        <f ca="1">IF(G39&gt;0,_xll.RiskBinomial(G39,B39/(B39+C39)),0)</f>
        <v>#NAME?</v>
      </c>
      <c r="M39" s="2" t="e">
        <f t="shared" ca="1" si="2"/>
        <v>#NAME?</v>
      </c>
    </row>
    <row r="40" spans="1:13" x14ac:dyDescent="0.25">
      <c r="A40" s="2">
        <v>31</v>
      </c>
      <c r="B40" s="2" t="e">
        <f t="shared" ca="1" si="3"/>
        <v>#NAME?</v>
      </c>
      <c r="C40" s="2" t="e">
        <f t="shared" ca="1" si="4"/>
        <v>#NAME?</v>
      </c>
      <c r="D40" s="2" t="e">
        <f t="shared" ca="1" si="5"/>
        <v>#NAME?</v>
      </c>
      <c r="E40" s="2" t="e">
        <f ca="1">IF(B40&gt;0,_xll.RiskBinomial(B40,$B$6),0)</f>
        <v>#NAME?</v>
      </c>
      <c r="F40" s="2" t="e">
        <f ca="1">IF(C40&gt;0,_xll.RiskBinomial(C40,$C$6),0)</f>
        <v>#NAME?</v>
      </c>
      <c r="G40" s="2" t="e">
        <f ca="1">IF(D40&gt;0,_xll.RiskBinomial(D40,$D$6),0)</f>
        <v>#NAME?</v>
      </c>
      <c r="H40" s="2" t="e">
        <f ca="1">IF(E40&gt;0,_xll.RiskBinomial(E40,C40/(C40+D40)),0)</f>
        <v>#NAME?</v>
      </c>
      <c r="I40" s="2" t="e">
        <f t="shared" ca="1" si="0"/>
        <v>#NAME?</v>
      </c>
      <c r="J40" s="2" t="e">
        <f ca="1">IF(F40&gt;0,_xll.RiskBinomial(F40,B40/(B40+D40)),0)</f>
        <v>#NAME?</v>
      </c>
      <c r="K40" s="2" t="e">
        <f t="shared" ca="1" si="1"/>
        <v>#NAME?</v>
      </c>
      <c r="L40" s="2" t="e">
        <f ca="1">IF(G40&gt;0,_xll.RiskBinomial(G40,B40/(B40+C40)),0)</f>
        <v>#NAME?</v>
      </c>
      <c r="M40" s="2" t="e">
        <f t="shared" ca="1" si="2"/>
        <v>#NAME?</v>
      </c>
    </row>
    <row r="41" spans="1:13" x14ac:dyDescent="0.25">
      <c r="A41" s="2">
        <v>32</v>
      </c>
      <c r="B41" s="2" t="e">
        <f t="shared" ca="1" si="3"/>
        <v>#NAME?</v>
      </c>
      <c r="C41" s="2" t="e">
        <f t="shared" ca="1" si="4"/>
        <v>#NAME?</v>
      </c>
      <c r="D41" s="2" t="e">
        <f t="shared" ca="1" si="5"/>
        <v>#NAME?</v>
      </c>
      <c r="E41" s="2" t="e">
        <f ca="1">IF(B41&gt;0,_xll.RiskBinomial(B41,$B$6),0)</f>
        <v>#NAME?</v>
      </c>
      <c r="F41" s="2" t="e">
        <f ca="1">IF(C41&gt;0,_xll.RiskBinomial(C41,$C$6),0)</f>
        <v>#NAME?</v>
      </c>
      <c r="G41" s="2" t="e">
        <f ca="1">IF(D41&gt;0,_xll.RiskBinomial(D41,$D$6),0)</f>
        <v>#NAME?</v>
      </c>
      <c r="H41" s="2" t="e">
        <f ca="1">IF(E41&gt;0,_xll.RiskBinomial(E41,C41/(C41+D41)),0)</f>
        <v>#NAME?</v>
      </c>
      <c r="I41" s="2" t="e">
        <f t="shared" ca="1" si="0"/>
        <v>#NAME?</v>
      </c>
      <c r="J41" s="2" t="e">
        <f ca="1">IF(F41&gt;0,_xll.RiskBinomial(F41,B41/(B41+D41)),0)</f>
        <v>#NAME?</v>
      </c>
      <c r="K41" s="2" t="e">
        <f t="shared" ca="1" si="1"/>
        <v>#NAME?</v>
      </c>
      <c r="L41" s="2" t="e">
        <f ca="1">IF(G41&gt;0,_xll.RiskBinomial(G41,B41/(B41+C41)),0)</f>
        <v>#NAME?</v>
      </c>
      <c r="M41" s="2" t="e">
        <f t="shared" ca="1" si="2"/>
        <v>#NAME?</v>
      </c>
    </row>
    <row r="42" spans="1:13" x14ac:dyDescent="0.25">
      <c r="A42" s="2">
        <v>33</v>
      </c>
      <c r="B42" s="2" t="e">
        <f t="shared" ca="1" si="3"/>
        <v>#NAME?</v>
      </c>
      <c r="C42" s="2" t="e">
        <f t="shared" ca="1" si="4"/>
        <v>#NAME?</v>
      </c>
      <c r="D42" s="2" t="e">
        <f t="shared" ca="1" si="5"/>
        <v>#NAME?</v>
      </c>
      <c r="E42" s="2" t="e">
        <f ca="1">IF(B42&gt;0,_xll.RiskBinomial(B42,$B$6),0)</f>
        <v>#NAME?</v>
      </c>
      <c r="F42" s="2" t="e">
        <f ca="1">IF(C42&gt;0,_xll.RiskBinomial(C42,$C$6),0)</f>
        <v>#NAME?</v>
      </c>
      <c r="G42" s="2" t="e">
        <f ca="1">IF(D42&gt;0,_xll.RiskBinomial(D42,$D$6),0)</f>
        <v>#NAME?</v>
      </c>
      <c r="H42" s="2" t="e">
        <f ca="1">IF(E42&gt;0,_xll.RiskBinomial(E42,C42/(C42+D42)),0)</f>
        <v>#NAME?</v>
      </c>
      <c r="I42" s="2" t="e">
        <f t="shared" ref="I42:I61" ca="1" si="6">E42-H42</f>
        <v>#NAME?</v>
      </c>
      <c r="J42" s="2" t="e">
        <f ca="1">IF(F42&gt;0,_xll.RiskBinomial(F42,B42/(B42+D42)),0)</f>
        <v>#NAME?</v>
      </c>
      <c r="K42" s="2" t="e">
        <f t="shared" ref="K42:K61" ca="1" si="7">F42-J42</f>
        <v>#NAME?</v>
      </c>
      <c r="L42" s="2" t="e">
        <f ca="1">IF(G42&gt;0,_xll.RiskBinomial(G42,B42/(B42+C42)),0)</f>
        <v>#NAME?</v>
      </c>
      <c r="M42" s="2" t="e">
        <f t="shared" ref="M42:M61" ca="1" si="8">G42-L42</f>
        <v>#NAME?</v>
      </c>
    </row>
    <row r="43" spans="1:13" x14ac:dyDescent="0.25">
      <c r="A43" s="2">
        <v>34</v>
      </c>
      <c r="B43" s="2" t="e">
        <f t="shared" ref="B43:B61" ca="1" si="9">B42-E42+J42+L42</f>
        <v>#NAME?</v>
      </c>
      <c r="C43" s="2" t="e">
        <f t="shared" ref="C43:C61" ca="1" si="10">C42-F42+M42+H42</f>
        <v>#NAME?</v>
      </c>
      <c r="D43" s="2" t="e">
        <f t="shared" ref="D43:D61" ca="1" si="11">D42-G42+K42+I42</f>
        <v>#NAME?</v>
      </c>
      <c r="E43" s="2" t="e">
        <f ca="1">IF(B43&gt;0,_xll.RiskBinomial(B43,$B$6),0)</f>
        <v>#NAME?</v>
      </c>
      <c r="F43" s="2" t="e">
        <f ca="1">IF(C43&gt;0,_xll.RiskBinomial(C43,$C$6),0)</f>
        <v>#NAME?</v>
      </c>
      <c r="G43" s="2" t="e">
        <f ca="1">IF(D43&gt;0,_xll.RiskBinomial(D43,$D$6),0)</f>
        <v>#NAME?</v>
      </c>
      <c r="H43" s="2" t="e">
        <f ca="1">IF(E43&gt;0,_xll.RiskBinomial(E43,C43/(C43+D43)),0)</f>
        <v>#NAME?</v>
      </c>
      <c r="I43" s="2" t="e">
        <f t="shared" ca="1" si="6"/>
        <v>#NAME?</v>
      </c>
      <c r="J43" s="2" t="e">
        <f ca="1">IF(F43&gt;0,_xll.RiskBinomial(F43,B43/(B43+D43)),0)</f>
        <v>#NAME?</v>
      </c>
      <c r="K43" s="2" t="e">
        <f t="shared" ca="1" si="7"/>
        <v>#NAME?</v>
      </c>
      <c r="L43" s="2" t="e">
        <f ca="1">IF(G43&gt;0,_xll.RiskBinomial(G43,B43/(B43+C43)),0)</f>
        <v>#NAME?</v>
      </c>
      <c r="M43" s="2" t="e">
        <f t="shared" ca="1" si="8"/>
        <v>#NAME?</v>
      </c>
    </row>
    <row r="44" spans="1:13" x14ac:dyDescent="0.25">
      <c r="A44" s="2">
        <v>35</v>
      </c>
      <c r="B44" s="2" t="e">
        <f t="shared" ca="1" si="9"/>
        <v>#NAME?</v>
      </c>
      <c r="C44" s="2" t="e">
        <f t="shared" ca="1" si="10"/>
        <v>#NAME?</v>
      </c>
      <c r="D44" s="2" t="e">
        <f t="shared" ca="1" si="11"/>
        <v>#NAME?</v>
      </c>
      <c r="E44" s="2" t="e">
        <f ca="1">IF(B44&gt;0,_xll.RiskBinomial(B44,$B$6),0)</f>
        <v>#NAME?</v>
      </c>
      <c r="F44" s="2" t="e">
        <f ca="1">IF(C44&gt;0,_xll.RiskBinomial(C44,$C$6),0)</f>
        <v>#NAME?</v>
      </c>
      <c r="G44" s="2" t="e">
        <f ca="1">IF(D44&gt;0,_xll.RiskBinomial(D44,$D$6),0)</f>
        <v>#NAME?</v>
      </c>
      <c r="H44" s="2" t="e">
        <f ca="1">IF(E44&gt;0,_xll.RiskBinomial(E44,C44/(C44+D44)),0)</f>
        <v>#NAME?</v>
      </c>
      <c r="I44" s="2" t="e">
        <f t="shared" ca="1" si="6"/>
        <v>#NAME?</v>
      </c>
      <c r="J44" s="2" t="e">
        <f ca="1">IF(F44&gt;0,_xll.RiskBinomial(F44,B44/(B44+D44)),0)</f>
        <v>#NAME?</v>
      </c>
      <c r="K44" s="2" t="e">
        <f t="shared" ca="1" si="7"/>
        <v>#NAME?</v>
      </c>
      <c r="L44" s="2" t="e">
        <f ca="1">IF(G44&gt;0,_xll.RiskBinomial(G44,B44/(B44+C44)),0)</f>
        <v>#NAME?</v>
      </c>
      <c r="M44" s="2" t="e">
        <f t="shared" ca="1" si="8"/>
        <v>#NAME?</v>
      </c>
    </row>
    <row r="45" spans="1:13" x14ac:dyDescent="0.25">
      <c r="A45" s="2">
        <v>36</v>
      </c>
      <c r="B45" s="2" t="e">
        <f t="shared" ca="1" si="9"/>
        <v>#NAME?</v>
      </c>
      <c r="C45" s="2" t="e">
        <f t="shared" ca="1" si="10"/>
        <v>#NAME?</v>
      </c>
      <c r="D45" s="2" t="e">
        <f t="shared" ca="1" si="11"/>
        <v>#NAME?</v>
      </c>
      <c r="E45" s="2" t="e">
        <f ca="1">IF(B45&gt;0,_xll.RiskBinomial(B45,$B$6),0)</f>
        <v>#NAME?</v>
      </c>
      <c r="F45" s="2" t="e">
        <f ca="1">IF(C45&gt;0,_xll.RiskBinomial(C45,$C$6),0)</f>
        <v>#NAME?</v>
      </c>
      <c r="G45" s="2" t="e">
        <f ca="1">IF(D45&gt;0,_xll.RiskBinomial(D45,$D$6),0)</f>
        <v>#NAME?</v>
      </c>
      <c r="H45" s="2" t="e">
        <f ca="1">IF(E45&gt;0,_xll.RiskBinomial(E45,C45/(C45+D45)),0)</f>
        <v>#NAME?</v>
      </c>
      <c r="I45" s="2" t="e">
        <f t="shared" ca="1" si="6"/>
        <v>#NAME?</v>
      </c>
      <c r="J45" s="2" t="e">
        <f ca="1">IF(F45&gt;0,_xll.RiskBinomial(F45,B45/(B45+D45)),0)</f>
        <v>#NAME?</v>
      </c>
      <c r="K45" s="2" t="e">
        <f t="shared" ca="1" si="7"/>
        <v>#NAME?</v>
      </c>
      <c r="L45" s="2" t="e">
        <f ca="1">IF(G45&gt;0,_xll.RiskBinomial(G45,B45/(B45+C45)),0)</f>
        <v>#NAME?</v>
      </c>
      <c r="M45" s="2" t="e">
        <f t="shared" ca="1" si="8"/>
        <v>#NAME?</v>
      </c>
    </row>
    <row r="46" spans="1:13" x14ac:dyDescent="0.25">
      <c r="A46" s="2">
        <v>37</v>
      </c>
      <c r="B46" s="2" t="e">
        <f t="shared" ca="1" si="9"/>
        <v>#NAME?</v>
      </c>
      <c r="C46" s="2" t="e">
        <f t="shared" ca="1" si="10"/>
        <v>#NAME?</v>
      </c>
      <c r="D46" s="2" t="e">
        <f t="shared" ca="1" si="11"/>
        <v>#NAME?</v>
      </c>
      <c r="E46" s="2" t="e">
        <f ca="1">IF(B46&gt;0,_xll.RiskBinomial(B46,$B$6),0)</f>
        <v>#NAME?</v>
      </c>
      <c r="F46" s="2" t="e">
        <f ca="1">IF(C46&gt;0,_xll.RiskBinomial(C46,$C$6),0)</f>
        <v>#NAME?</v>
      </c>
      <c r="G46" s="2" t="e">
        <f ca="1">IF(D46&gt;0,_xll.RiskBinomial(D46,$D$6),0)</f>
        <v>#NAME?</v>
      </c>
      <c r="H46" s="2" t="e">
        <f ca="1">IF(E46&gt;0,_xll.RiskBinomial(E46,C46/(C46+D46)),0)</f>
        <v>#NAME?</v>
      </c>
      <c r="I46" s="2" t="e">
        <f t="shared" ca="1" si="6"/>
        <v>#NAME?</v>
      </c>
      <c r="J46" s="2" t="e">
        <f ca="1">IF(F46&gt;0,_xll.RiskBinomial(F46,B46/(B46+D46)),0)</f>
        <v>#NAME?</v>
      </c>
      <c r="K46" s="2" t="e">
        <f t="shared" ca="1" si="7"/>
        <v>#NAME?</v>
      </c>
      <c r="L46" s="2" t="e">
        <f ca="1">IF(G46&gt;0,_xll.RiskBinomial(G46,B46/(B46+C46)),0)</f>
        <v>#NAME?</v>
      </c>
      <c r="M46" s="2" t="e">
        <f t="shared" ca="1" si="8"/>
        <v>#NAME?</v>
      </c>
    </row>
    <row r="47" spans="1:13" x14ac:dyDescent="0.25">
      <c r="A47" s="2">
        <v>38</v>
      </c>
      <c r="B47" s="2" t="e">
        <f t="shared" ca="1" si="9"/>
        <v>#NAME?</v>
      </c>
      <c r="C47" s="2" t="e">
        <f t="shared" ca="1" si="10"/>
        <v>#NAME?</v>
      </c>
      <c r="D47" s="2" t="e">
        <f t="shared" ca="1" si="11"/>
        <v>#NAME?</v>
      </c>
      <c r="E47" s="2" t="e">
        <f ca="1">IF(B47&gt;0,_xll.RiskBinomial(B47,$B$6),0)</f>
        <v>#NAME?</v>
      </c>
      <c r="F47" s="2" t="e">
        <f ca="1">IF(C47&gt;0,_xll.RiskBinomial(C47,$C$6),0)</f>
        <v>#NAME?</v>
      </c>
      <c r="G47" s="2" t="e">
        <f ca="1">IF(D47&gt;0,_xll.RiskBinomial(D47,$D$6),0)</f>
        <v>#NAME?</v>
      </c>
      <c r="H47" s="2" t="e">
        <f ca="1">IF(E47&gt;0,_xll.RiskBinomial(E47,C47/(C47+D47)),0)</f>
        <v>#NAME?</v>
      </c>
      <c r="I47" s="2" t="e">
        <f t="shared" ca="1" si="6"/>
        <v>#NAME?</v>
      </c>
      <c r="J47" s="2" t="e">
        <f ca="1">IF(F47&gt;0,_xll.RiskBinomial(F47,B47/(B47+D47)),0)</f>
        <v>#NAME?</v>
      </c>
      <c r="K47" s="2" t="e">
        <f t="shared" ca="1" si="7"/>
        <v>#NAME?</v>
      </c>
      <c r="L47" s="2" t="e">
        <f ca="1">IF(G47&gt;0,_xll.RiskBinomial(G47,B47/(B47+C47)),0)</f>
        <v>#NAME?</v>
      </c>
      <c r="M47" s="2" t="e">
        <f t="shared" ca="1" si="8"/>
        <v>#NAME?</v>
      </c>
    </row>
    <row r="48" spans="1:13" x14ac:dyDescent="0.25">
      <c r="A48" s="2">
        <v>39</v>
      </c>
      <c r="B48" s="2" t="e">
        <f t="shared" ca="1" si="9"/>
        <v>#NAME?</v>
      </c>
      <c r="C48" s="2" t="e">
        <f t="shared" ca="1" si="10"/>
        <v>#NAME?</v>
      </c>
      <c r="D48" s="2" t="e">
        <f t="shared" ca="1" si="11"/>
        <v>#NAME?</v>
      </c>
      <c r="E48" s="2" t="e">
        <f ca="1">IF(B48&gt;0,_xll.RiskBinomial(B48,$B$6),0)</f>
        <v>#NAME?</v>
      </c>
      <c r="F48" s="2" t="e">
        <f ca="1">IF(C48&gt;0,_xll.RiskBinomial(C48,$C$6),0)</f>
        <v>#NAME?</v>
      </c>
      <c r="G48" s="2" t="e">
        <f ca="1">IF(D48&gt;0,_xll.RiskBinomial(D48,$D$6),0)</f>
        <v>#NAME?</v>
      </c>
      <c r="H48" s="2" t="e">
        <f ca="1">IF(E48&gt;0,_xll.RiskBinomial(E48,C48/(C48+D48)),0)</f>
        <v>#NAME?</v>
      </c>
      <c r="I48" s="2" t="e">
        <f t="shared" ca="1" si="6"/>
        <v>#NAME?</v>
      </c>
      <c r="J48" s="2" t="e">
        <f ca="1">IF(F48&gt;0,_xll.RiskBinomial(F48,B48/(B48+D48)),0)</f>
        <v>#NAME?</v>
      </c>
      <c r="K48" s="2" t="e">
        <f t="shared" ca="1" si="7"/>
        <v>#NAME?</v>
      </c>
      <c r="L48" s="2" t="e">
        <f ca="1">IF(G48&gt;0,_xll.RiskBinomial(G48,B48/(B48+C48)),0)</f>
        <v>#NAME?</v>
      </c>
      <c r="M48" s="2" t="e">
        <f t="shared" ca="1" si="8"/>
        <v>#NAME?</v>
      </c>
    </row>
    <row r="49" spans="1:13" x14ac:dyDescent="0.25">
      <c r="A49" s="2">
        <v>40</v>
      </c>
      <c r="B49" s="2" t="e">
        <f t="shared" ca="1" si="9"/>
        <v>#NAME?</v>
      </c>
      <c r="C49" s="2" t="e">
        <f t="shared" ca="1" si="10"/>
        <v>#NAME?</v>
      </c>
      <c r="D49" s="2" t="e">
        <f t="shared" ca="1" si="11"/>
        <v>#NAME?</v>
      </c>
      <c r="E49" s="2" t="e">
        <f ca="1">IF(B49&gt;0,_xll.RiskBinomial(B49,$B$6),0)</f>
        <v>#NAME?</v>
      </c>
      <c r="F49" s="2" t="e">
        <f ca="1">IF(C49&gt;0,_xll.RiskBinomial(C49,$C$6),0)</f>
        <v>#NAME?</v>
      </c>
      <c r="G49" s="2" t="e">
        <f ca="1">IF(D49&gt;0,_xll.RiskBinomial(D49,$D$6),0)</f>
        <v>#NAME?</v>
      </c>
      <c r="H49" s="2" t="e">
        <f ca="1">IF(E49&gt;0,_xll.RiskBinomial(E49,C49/(C49+D49)),0)</f>
        <v>#NAME?</v>
      </c>
      <c r="I49" s="2" t="e">
        <f t="shared" ca="1" si="6"/>
        <v>#NAME?</v>
      </c>
      <c r="J49" s="2" t="e">
        <f ca="1">IF(F49&gt;0,_xll.RiskBinomial(F49,B49/(B49+D49)),0)</f>
        <v>#NAME?</v>
      </c>
      <c r="K49" s="2" t="e">
        <f t="shared" ca="1" si="7"/>
        <v>#NAME?</v>
      </c>
      <c r="L49" s="2" t="e">
        <f ca="1">IF(G49&gt;0,_xll.RiskBinomial(G49,B49/(B49+C49)),0)</f>
        <v>#NAME?</v>
      </c>
      <c r="M49" s="2" t="e">
        <f t="shared" ca="1" si="8"/>
        <v>#NAME?</v>
      </c>
    </row>
    <row r="50" spans="1:13" x14ac:dyDescent="0.25">
      <c r="A50" s="2">
        <v>41</v>
      </c>
      <c r="B50" s="2" t="e">
        <f t="shared" ca="1" si="9"/>
        <v>#NAME?</v>
      </c>
      <c r="C50" s="2" t="e">
        <f t="shared" ca="1" si="10"/>
        <v>#NAME?</v>
      </c>
      <c r="D50" s="2" t="e">
        <f t="shared" ca="1" si="11"/>
        <v>#NAME?</v>
      </c>
      <c r="E50" s="2" t="e">
        <f ca="1">IF(B50&gt;0,_xll.RiskBinomial(B50,$B$6),0)</f>
        <v>#NAME?</v>
      </c>
      <c r="F50" s="2" t="e">
        <f ca="1">IF(C50&gt;0,_xll.RiskBinomial(C50,$C$6),0)</f>
        <v>#NAME?</v>
      </c>
      <c r="G50" s="2" t="e">
        <f ca="1">IF(D50&gt;0,_xll.RiskBinomial(D50,$D$6),0)</f>
        <v>#NAME?</v>
      </c>
      <c r="H50" s="2" t="e">
        <f ca="1">IF(E50&gt;0,_xll.RiskBinomial(E50,C50/(C50+D50)),0)</f>
        <v>#NAME?</v>
      </c>
      <c r="I50" s="2" t="e">
        <f t="shared" ca="1" si="6"/>
        <v>#NAME?</v>
      </c>
      <c r="J50" s="2" t="e">
        <f ca="1">IF(F50&gt;0,_xll.RiskBinomial(F50,B50/(B50+D50)),0)</f>
        <v>#NAME?</v>
      </c>
      <c r="K50" s="2" t="e">
        <f t="shared" ca="1" si="7"/>
        <v>#NAME?</v>
      </c>
      <c r="L50" s="2" t="e">
        <f ca="1">IF(G50&gt;0,_xll.RiskBinomial(G50,B50/(B50+C50)),0)</f>
        <v>#NAME?</v>
      </c>
      <c r="M50" s="2" t="e">
        <f t="shared" ca="1" si="8"/>
        <v>#NAME?</v>
      </c>
    </row>
    <row r="51" spans="1:13" x14ac:dyDescent="0.25">
      <c r="A51" s="2">
        <v>42</v>
      </c>
      <c r="B51" s="2" t="e">
        <f t="shared" ca="1" si="9"/>
        <v>#NAME?</v>
      </c>
      <c r="C51" s="2" t="e">
        <f t="shared" ca="1" si="10"/>
        <v>#NAME?</v>
      </c>
      <c r="D51" s="2" t="e">
        <f t="shared" ca="1" si="11"/>
        <v>#NAME?</v>
      </c>
      <c r="E51" s="2" t="e">
        <f ca="1">IF(B51&gt;0,_xll.RiskBinomial(B51,$B$6),0)</f>
        <v>#NAME?</v>
      </c>
      <c r="F51" s="2" t="e">
        <f ca="1">IF(C51&gt;0,_xll.RiskBinomial(C51,$C$6),0)</f>
        <v>#NAME?</v>
      </c>
      <c r="G51" s="2" t="e">
        <f ca="1">IF(D51&gt;0,_xll.RiskBinomial(D51,$D$6),0)</f>
        <v>#NAME?</v>
      </c>
      <c r="H51" s="2" t="e">
        <f ca="1">IF(E51&gt;0,_xll.RiskBinomial(E51,C51/(C51+D51)),0)</f>
        <v>#NAME?</v>
      </c>
      <c r="I51" s="2" t="e">
        <f t="shared" ca="1" si="6"/>
        <v>#NAME?</v>
      </c>
      <c r="J51" s="2" t="e">
        <f ca="1">IF(F51&gt;0,_xll.RiskBinomial(F51,B51/(B51+D51)),0)</f>
        <v>#NAME?</v>
      </c>
      <c r="K51" s="2" t="e">
        <f t="shared" ca="1" si="7"/>
        <v>#NAME?</v>
      </c>
      <c r="L51" s="2" t="e">
        <f ca="1">IF(G51&gt;0,_xll.RiskBinomial(G51,B51/(B51+C51)),0)</f>
        <v>#NAME?</v>
      </c>
      <c r="M51" s="2" t="e">
        <f t="shared" ca="1" si="8"/>
        <v>#NAME?</v>
      </c>
    </row>
    <row r="52" spans="1:13" x14ac:dyDescent="0.25">
      <c r="A52" s="2">
        <v>43</v>
      </c>
      <c r="B52" s="2" t="e">
        <f t="shared" ca="1" si="9"/>
        <v>#NAME?</v>
      </c>
      <c r="C52" s="2" t="e">
        <f t="shared" ca="1" si="10"/>
        <v>#NAME?</v>
      </c>
      <c r="D52" s="2" t="e">
        <f t="shared" ca="1" si="11"/>
        <v>#NAME?</v>
      </c>
      <c r="E52" s="2" t="e">
        <f ca="1">IF(B52&gt;0,_xll.RiskBinomial(B52,$B$6),0)</f>
        <v>#NAME?</v>
      </c>
      <c r="F52" s="2" t="e">
        <f ca="1">IF(C52&gt;0,_xll.RiskBinomial(C52,$C$6),0)</f>
        <v>#NAME?</v>
      </c>
      <c r="G52" s="2" t="e">
        <f ca="1">IF(D52&gt;0,_xll.RiskBinomial(D52,$D$6),0)</f>
        <v>#NAME?</v>
      </c>
      <c r="H52" s="2" t="e">
        <f ca="1">IF(E52&gt;0,_xll.RiskBinomial(E52,C52/(C52+D52)),0)</f>
        <v>#NAME?</v>
      </c>
      <c r="I52" s="2" t="e">
        <f t="shared" ca="1" si="6"/>
        <v>#NAME?</v>
      </c>
      <c r="J52" s="2" t="e">
        <f ca="1">IF(F52&gt;0,_xll.RiskBinomial(F52,B52/(B52+D52)),0)</f>
        <v>#NAME?</v>
      </c>
      <c r="K52" s="2" t="e">
        <f t="shared" ca="1" si="7"/>
        <v>#NAME?</v>
      </c>
      <c r="L52" s="2" t="e">
        <f ca="1">IF(G52&gt;0,_xll.RiskBinomial(G52,B52/(B52+C52)),0)</f>
        <v>#NAME?</v>
      </c>
      <c r="M52" s="2" t="e">
        <f t="shared" ca="1" si="8"/>
        <v>#NAME?</v>
      </c>
    </row>
    <row r="53" spans="1:13" x14ac:dyDescent="0.25">
      <c r="A53" s="2">
        <v>44</v>
      </c>
      <c r="B53" s="2" t="e">
        <f t="shared" ca="1" si="9"/>
        <v>#NAME?</v>
      </c>
      <c r="C53" s="2" t="e">
        <f t="shared" ca="1" si="10"/>
        <v>#NAME?</v>
      </c>
      <c r="D53" s="2" t="e">
        <f t="shared" ca="1" si="11"/>
        <v>#NAME?</v>
      </c>
      <c r="E53" s="2" t="e">
        <f ca="1">IF(B53&gt;0,_xll.RiskBinomial(B53,$B$6),0)</f>
        <v>#NAME?</v>
      </c>
      <c r="F53" s="2" t="e">
        <f ca="1">IF(C53&gt;0,_xll.RiskBinomial(C53,$C$6),0)</f>
        <v>#NAME?</v>
      </c>
      <c r="G53" s="2" t="e">
        <f ca="1">IF(D53&gt;0,_xll.RiskBinomial(D53,$D$6),0)</f>
        <v>#NAME?</v>
      </c>
      <c r="H53" s="2" t="e">
        <f ca="1">IF(E53&gt;0,_xll.RiskBinomial(E53,C53/(C53+D53)),0)</f>
        <v>#NAME?</v>
      </c>
      <c r="I53" s="2" t="e">
        <f t="shared" ca="1" si="6"/>
        <v>#NAME?</v>
      </c>
      <c r="J53" s="2" t="e">
        <f ca="1">IF(F53&gt;0,_xll.RiskBinomial(F53,B53/(B53+D53)),0)</f>
        <v>#NAME?</v>
      </c>
      <c r="K53" s="2" t="e">
        <f t="shared" ca="1" si="7"/>
        <v>#NAME?</v>
      </c>
      <c r="L53" s="2" t="e">
        <f ca="1">IF(G53&gt;0,_xll.RiskBinomial(G53,B53/(B53+C53)),0)</f>
        <v>#NAME?</v>
      </c>
      <c r="M53" s="2" t="e">
        <f t="shared" ca="1" si="8"/>
        <v>#NAME?</v>
      </c>
    </row>
    <row r="54" spans="1:13" x14ac:dyDescent="0.25">
      <c r="A54" s="2">
        <v>45</v>
      </c>
      <c r="B54" s="2" t="e">
        <f t="shared" ca="1" si="9"/>
        <v>#NAME?</v>
      </c>
      <c r="C54" s="2" t="e">
        <f t="shared" ca="1" si="10"/>
        <v>#NAME?</v>
      </c>
      <c r="D54" s="2" t="e">
        <f t="shared" ca="1" si="11"/>
        <v>#NAME?</v>
      </c>
      <c r="E54" s="2" t="e">
        <f ca="1">IF(B54&gt;0,_xll.RiskBinomial(B54,$B$6),0)</f>
        <v>#NAME?</v>
      </c>
      <c r="F54" s="2" t="e">
        <f ca="1">IF(C54&gt;0,_xll.RiskBinomial(C54,$C$6),0)</f>
        <v>#NAME?</v>
      </c>
      <c r="G54" s="2" t="e">
        <f ca="1">IF(D54&gt;0,_xll.RiskBinomial(D54,$D$6),0)</f>
        <v>#NAME?</v>
      </c>
      <c r="H54" s="2" t="e">
        <f ca="1">IF(E54&gt;0,_xll.RiskBinomial(E54,C54/(C54+D54)),0)</f>
        <v>#NAME?</v>
      </c>
      <c r="I54" s="2" t="e">
        <f t="shared" ca="1" si="6"/>
        <v>#NAME?</v>
      </c>
      <c r="J54" s="2" t="e">
        <f ca="1">IF(F54&gt;0,_xll.RiskBinomial(F54,B54/(B54+D54)),0)</f>
        <v>#NAME?</v>
      </c>
      <c r="K54" s="2" t="e">
        <f t="shared" ca="1" si="7"/>
        <v>#NAME?</v>
      </c>
      <c r="L54" s="2" t="e">
        <f ca="1">IF(G54&gt;0,_xll.RiskBinomial(G54,B54/(B54+C54)),0)</f>
        <v>#NAME?</v>
      </c>
      <c r="M54" s="2" t="e">
        <f t="shared" ca="1" si="8"/>
        <v>#NAME?</v>
      </c>
    </row>
    <row r="55" spans="1:13" x14ac:dyDescent="0.25">
      <c r="A55" s="2">
        <v>46</v>
      </c>
      <c r="B55" s="2" t="e">
        <f t="shared" ca="1" si="9"/>
        <v>#NAME?</v>
      </c>
      <c r="C55" s="2" t="e">
        <f t="shared" ca="1" si="10"/>
        <v>#NAME?</v>
      </c>
      <c r="D55" s="2" t="e">
        <f t="shared" ca="1" si="11"/>
        <v>#NAME?</v>
      </c>
      <c r="E55" s="2" t="e">
        <f ca="1">IF(B55&gt;0,_xll.RiskBinomial(B55,$B$6),0)</f>
        <v>#NAME?</v>
      </c>
      <c r="F55" s="2" t="e">
        <f ca="1">IF(C55&gt;0,_xll.RiskBinomial(C55,$C$6),0)</f>
        <v>#NAME?</v>
      </c>
      <c r="G55" s="2" t="e">
        <f ca="1">IF(D55&gt;0,_xll.RiskBinomial(D55,$D$6),0)</f>
        <v>#NAME?</v>
      </c>
      <c r="H55" s="2" t="e">
        <f ca="1">IF(E55&gt;0,_xll.RiskBinomial(E55,C55/(C55+D55)),0)</f>
        <v>#NAME?</v>
      </c>
      <c r="I55" s="2" t="e">
        <f t="shared" ca="1" si="6"/>
        <v>#NAME?</v>
      </c>
      <c r="J55" s="2" t="e">
        <f ca="1">IF(F55&gt;0,_xll.RiskBinomial(F55,B55/(B55+D55)),0)</f>
        <v>#NAME?</v>
      </c>
      <c r="K55" s="2" t="e">
        <f t="shared" ca="1" si="7"/>
        <v>#NAME?</v>
      </c>
      <c r="L55" s="2" t="e">
        <f ca="1">IF(G55&gt;0,_xll.RiskBinomial(G55,B55/(B55+C55)),0)</f>
        <v>#NAME?</v>
      </c>
      <c r="M55" s="2" t="e">
        <f t="shared" ca="1" si="8"/>
        <v>#NAME?</v>
      </c>
    </row>
    <row r="56" spans="1:13" x14ac:dyDescent="0.25">
      <c r="A56" s="2">
        <v>47</v>
      </c>
      <c r="B56" s="2" t="e">
        <f t="shared" ca="1" si="9"/>
        <v>#NAME?</v>
      </c>
      <c r="C56" s="2" t="e">
        <f t="shared" ca="1" si="10"/>
        <v>#NAME?</v>
      </c>
      <c r="D56" s="2" t="e">
        <f t="shared" ca="1" si="11"/>
        <v>#NAME?</v>
      </c>
      <c r="E56" s="2" t="e">
        <f ca="1">IF(B56&gt;0,_xll.RiskBinomial(B56,$B$6),0)</f>
        <v>#NAME?</v>
      </c>
      <c r="F56" s="2" t="e">
        <f ca="1">IF(C56&gt;0,_xll.RiskBinomial(C56,$C$6),0)</f>
        <v>#NAME?</v>
      </c>
      <c r="G56" s="2" t="e">
        <f ca="1">IF(D56&gt;0,_xll.RiskBinomial(D56,$D$6),0)</f>
        <v>#NAME?</v>
      </c>
      <c r="H56" s="2" t="e">
        <f ca="1">IF(E56&gt;0,_xll.RiskBinomial(E56,C56/(C56+D56)),0)</f>
        <v>#NAME?</v>
      </c>
      <c r="I56" s="2" t="e">
        <f t="shared" ca="1" si="6"/>
        <v>#NAME?</v>
      </c>
      <c r="J56" s="2" t="e">
        <f ca="1">IF(F56&gt;0,_xll.RiskBinomial(F56,B56/(B56+D56)),0)</f>
        <v>#NAME?</v>
      </c>
      <c r="K56" s="2" t="e">
        <f t="shared" ca="1" si="7"/>
        <v>#NAME?</v>
      </c>
      <c r="L56" s="2" t="e">
        <f ca="1">IF(G56&gt;0,_xll.RiskBinomial(G56,B56/(B56+C56)),0)</f>
        <v>#NAME?</v>
      </c>
      <c r="M56" s="2" t="e">
        <f t="shared" ca="1" si="8"/>
        <v>#NAME?</v>
      </c>
    </row>
    <row r="57" spans="1:13" x14ac:dyDescent="0.25">
      <c r="A57" s="2">
        <v>48</v>
      </c>
      <c r="B57" s="2" t="e">
        <f t="shared" ca="1" si="9"/>
        <v>#NAME?</v>
      </c>
      <c r="C57" s="2" t="e">
        <f t="shared" ca="1" si="10"/>
        <v>#NAME?</v>
      </c>
      <c r="D57" s="2" t="e">
        <f t="shared" ca="1" si="11"/>
        <v>#NAME?</v>
      </c>
      <c r="E57" s="2" t="e">
        <f ca="1">IF(B57&gt;0,_xll.RiskBinomial(B57,$B$6),0)</f>
        <v>#NAME?</v>
      </c>
      <c r="F57" s="2" t="e">
        <f ca="1">IF(C57&gt;0,_xll.RiskBinomial(C57,$C$6),0)</f>
        <v>#NAME?</v>
      </c>
      <c r="G57" s="2" t="e">
        <f ca="1">IF(D57&gt;0,_xll.RiskBinomial(D57,$D$6),0)</f>
        <v>#NAME?</v>
      </c>
      <c r="H57" s="2" t="e">
        <f ca="1">IF(E57&gt;0,_xll.RiskBinomial(E57,C57/(C57+D57)),0)</f>
        <v>#NAME?</v>
      </c>
      <c r="I57" s="2" t="e">
        <f t="shared" ca="1" si="6"/>
        <v>#NAME?</v>
      </c>
      <c r="J57" s="2" t="e">
        <f ca="1">IF(F57&gt;0,_xll.RiskBinomial(F57,B57/(B57+D57)),0)</f>
        <v>#NAME?</v>
      </c>
      <c r="K57" s="2" t="e">
        <f t="shared" ca="1" si="7"/>
        <v>#NAME?</v>
      </c>
      <c r="L57" s="2" t="e">
        <f ca="1">IF(G57&gt;0,_xll.RiskBinomial(G57,B57/(B57+C57)),0)</f>
        <v>#NAME?</v>
      </c>
      <c r="M57" s="2" t="e">
        <f t="shared" ca="1" si="8"/>
        <v>#NAME?</v>
      </c>
    </row>
    <row r="58" spans="1:13" x14ac:dyDescent="0.25">
      <c r="A58" s="2">
        <v>49</v>
      </c>
      <c r="B58" s="2" t="e">
        <f t="shared" ca="1" si="9"/>
        <v>#NAME?</v>
      </c>
      <c r="C58" s="2" t="e">
        <f t="shared" ca="1" si="10"/>
        <v>#NAME?</v>
      </c>
      <c r="D58" s="2" t="e">
        <f t="shared" ca="1" si="11"/>
        <v>#NAME?</v>
      </c>
      <c r="E58" s="2" t="e">
        <f ca="1">IF(B58&gt;0,_xll.RiskBinomial(B58,$B$6),0)</f>
        <v>#NAME?</v>
      </c>
      <c r="F58" s="2" t="e">
        <f ca="1">IF(C58&gt;0,_xll.RiskBinomial(C58,$C$6),0)</f>
        <v>#NAME?</v>
      </c>
      <c r="G58" s="2" t="e">
        <f ca="1">IF(D58&gt;0,_xll.RiskBinomial(D58,$D$6),0)</f>
        <v>#NAME?</v>
      </c>
      <c r="H58" s="2" t="e">
        <f ca="1">IF(E58&gt;0,_xll.RiskBinomial(E58,C58/(C58+D58)),0)</f>
        <v>#NAME?</v>
      </c>
      <c r="I58" s="2" t="e">
        <f t="shared" ca="1" si="6"/>
        <v>#NAME?</v>
      </c>
      <c r="J58" s="2" t="e">
        <f ca="1">IF(F58&gt;0,_xll.RiskBinomial(F58,B58/(B58+D58)),0)</f>
        <v>#NAME?</v>
      </c>
      <c r="K58" s="2" t="e">
        <f t="shared" ca="1" si="7"/>
        <v>#NAME?</v>
      </c>
      <c r="L58" s="2" t="e">
        <f ca="1">IF(G58&gt;0,_xll.RiskBinomial(G58,B58/(B58+C58)),0)</f>
        <v>#NAME?</v>
      </c>
      <c r="M58" s="2" t="e">
        <f t="shared" ca="1" si="8"/>
        <v>#NAME?</v>
      </c>
    </row>
    <row r="59" spans="1:13" x14ac:dyDescent="0.25">
      <c r="A59" s="2">
        <v>50</v>
      </c>
      <c r="B59" s="2" t="e">
        <f t="shared" ca="1" si="9"/>
        <v>#NAME?</v>
      </c>
      <c r="C59" s="2" t="e">
        <f t="shared" ca="1" si="10"/>
        <v>#NAME?</v>
      </c>
      <c r="D59" s="2" t="e">
        <f t="shared" ca="1" si="11"/>
        <v>#NAME?</v>
      </c>
      <c r="E59" s="2" t="e">
        <f ca="1">IF(B59&gt;0,_xll.RiskBinomial(B59,$B$6),0)</f>
        <v>#NAME?</v>
      </c>
      <c r="F59" s="2" t="e">
        <f ca="1">IF(C59&gt;0,_xll.RiskBinomial(C59,$C$6),0)</f>
        <v>#NAME?</v>
      </c>
      <c r="G59" s="2" t="e">
        <f ca="1">IF(D59&gt;0,_xll.RiskBinomial(D59,$D$6),0)</f>
        <v>#NAME?</v>
      </c>
      <c r="H59" s="2" t="e">
        <f ca="1">IF(E59&gt;0,_xll.RiskBinomial(E59,C59/(C59+D59)),0)</f>
        <v>#NAME?</v>
      </c>
      <c r="I59" s="2" t="e">
        <f t="shared" ca="1" si="6"/>
        <v>#NAME?</v>
      </c>
      <c r="J59" s="2" t="e">
        <f ca="1">IF(F59&gt;0,_xll.RiskBinomial(F59,B59/(B59+D59)),0)</f>
        <v>#NAME?</v>
      </c>
      <c r="K59" s="2" t="e">
        <f t="shared" ca="1" si="7"/>
        <v>#NAME?</v>
      </c>
      <c r="L59" s="2" t="e">
        <f ca="1">IF(G59&gt;0,_xll.RiskBinomial(G59,B59/(B59+C59)),0)</f>
        <v>#NAME?</v>
      </c>
      <c r="M59" s="2" t="e">
        <f t="shared" ca="1" si="8"/>
        <v>#NAME?</v>
      </c>
    </row>
    <row r="60" spans="1:13" x14ac:dyDescent="0.25">
      <c r="A60" s="2">
        <v>51</v>
      </c>
      <c r="B60" s="2" t="e">
        <f t="shared" ca="1" si="9"/>
        <v>#NAME?</v>
      </c>
      <c r="C60" s="2" t="e">
        <f t="shared" ca="1" si="10"/>
        <v>#NAME?</v>
      </c>
      <c r="D60" s="2" t="e">
        <f t="shared" ca="1" si="11"/>
        <v>#NAME?</v>
      </c>
      <c r="E60" s="2" t="e">
        <f ca="1">IF(B60&gt;0,_xll.RiskBinomial(B60,$B$6),0)</f>
        <v>#NAME?</v>
      </c>
      <c r="F60" s="2" t="e">
        <f ca="1">IF(C60&gt;0,_xll.RiskBinomial(C60,$C$6),0)</f>
        <v>#NAME?</v>
      </c>
      <c r="G60" s="2" t="e">
        <f ca="1">IF(D60&gt;0,_xll.RiskBinomial(D60,$D$6),0)</f>
        <v>#NAME?</v>
      </c>
      <c r="H60" s="2" t="e">
        <f ca="1">IF(E60&gt;0,_xll.RiskBinomial(E60,C60/(C60+D60)),0)</f>
        <v>#NAME?</v>
      </c>
      <c r="I60" s="2" t="e">
        <f t="shared" ca="1" si="6"/>
        <v>#NAME?</v>
      </c>
      <c r="J60" s="2" t="e">
        <f ca="1">IF(F60&gt;0,_xll.RiskBinomial(F60,B60/(B60+D60)),0)</f>
        <v>#NAME?</v>
      </c>
      <c r="K60" s="2" t="e">
        <f t="shared" ca="1" si="7"/>
        <v>#NAME?</v>
      </c>
      <c r="L60" s="2" t="e">
        <f ca="1">IF(G60&gt;0,_xll.RiskBinomial(G60,B60/(B60+C60)),0)</f>
        <v>#NAME?</v>
      </c>
      <c r="M60" s="2" t="e">
        <f t="shared" ca="1" si="8"/>
        <v>#NAME?</v>
      </c>
    </row>
    <row r="61" spans="1:13" x14ac:dyDescent="0.25">
      <c r="A61" s="2">
        <v>52</v>
      </c>
      <c r="B61" s="2" t="e">
        <f t="shared" ca="1" si="9"/>
        <v>#NAME?</v>
      </c>
      <c r="C61" s="2" t="e">
        <f t="shared" ca="1" si="10"/>
        <v>#NAME?</v>
      </c>
      <c r="D61" s="2" t="e">
        <f t="shared" ca="1" si="11"/>
        <v>#NAME?</v>
      </c>
      <c r="E61" s="2" t="e">
        <f ca="1">IF(B61&gt;0,_xll.RiskBinomial(B61,$B$6),0)</f>
        <v>#NAME?</v>
      </c>
      <c r="F61" s="2" t="e">
        <f ca="1">IF(C61&gt;0,_xll.RiskBinomial(C61,$C$6),0)</f>
        <v>#NAME?</v>
      </c>
      <c r="G61" s="2" t="e">
        <f ca="1">IF(D61&gt;0,_xll.RiskBinomial(D61,$D$6),0)</f>
        <v>#NAME?</v>
      </c>
      <c r="H61" s="2" t="e">
        <f ca="1">IF(E61&gt;0,_xll.RiskBinomial(E61,C61/(C61+D61)),0)</f>
        <v>#NAME?</v>
      </c>
      <c r="I61" s="2" t="e">
        <f t="shared" ca="1" si="6"/>
        <v>#NAME?</v>
      </c>
      <c r="J61" s="2" t="e">
        <f ca="1">IF(F61&gt;0,_xll.RiskBinomial(F61,B61/(B61+D61)),0)</f>
        <v>#NAME?</v>
      </c>
      <c r="K61" s="2" t="e">
        <f t="shared" ca="1" si="7"/>
        <v>#NAME?</v>
      </c>
      <c r="L61" s="2" t="e">
        <f ca="1">IF(G61&gt;0,_xll.RiskBinomial(G61,B61/(B61+C61)),0)</f>
        <v>#NAME?</v>
      </c>
      <c r="M61" s="2" t="e">
        <f t="shared" ca="1" si="8"/>
        <v>#NAME?</v>
      </c>
    </row>
    <row r="63" spans="1:13" x14ac:dyDescent="0.25">
      <c r="A63" s="2" t="s">
        <v>19</v>
      </c>
    </row>
    <row r="64" spans="1:13" x14ac:dyDescent="0.25">
      <c r="B64" s="3" t="s">
        <v>2</v>
      </c>
      <c r="C64" s="3" t="s">
        <v>3</v>
      </c>
      <c r="D64" s="3" t="s">
        <v>4</v>
      </c>
    </row>
    <row r="65" spans="1:4" x14ac:dyDescent="0.25">
      <c r="B65" s="7" t="e">
        <f ca="1">B61/SUM($B$61:$D$61)</f>
        <v>#NAME?</v>
      </c>
      <c r="C65" s="7" t="e">
        <f ca="1">_xll.RiskOutput()+C61/SUM($B$61:$D$61)</f>
        <v>#NAME?</v>
      </c>
      <c r="D65" s="7" t="e">
        <f ca="1">_xll.RiskOutput()+D61/SUM($B$61:$D$61)</f>
        <v>#NAME?</v>
      </c>
    </row>
    <row r="66" spans="1:4" x14ac:dyDescent="0.25">
      <c r="B66" s="5"/>
      <c r="C66" s="5"/>
      <c r="D66" s="5"/>
    </row>
    <row r="67" spans="1:4" x14ac:dyDescent="0.25">
      <c r="A67" s="1" t="s">
        <v>24</v>
      </c>
      <c r="B67" s="5"/>
      <c r="C67" s="5"/>
      <c r="D67" s="5"/>
    </row>
    <row r="68" spans="1:4" x14ac:dyDescent="0.25">
      <c r="B68" s="3" t="s">
        <v>2</v>
      </c>
      <c r="C68" s="3" t="s">
        <v>3</v>
      </c>
      <c r="D68" s="3" t="s">
        <v>4</v>
      </c>
    </row>
    <row r="69" spans="1:4" x14ac:dyDescent="0.25">
      <c r="A69" s="2" t="s">
        <v>28</v>
      </c>
      <c r="B69" s="5" t="e">
        <f ca="1">_xll.RiskMin(B65)</f>
        <v>#NAME?</v>
      </c>
      <c r="C69" s="5" t="e">
        <f ca="1">_xll.RiskMin(C65)</f>
        <v>#NAME?</v>
      </c>
      <c r="D69" s="5" t="e">
        <f ca="1">_xll.RiskMin(D65)</f>
        <v>#NAME?</v>
      </c>
    </row>
    <row r="70" spans="1:4" x14ac:dyDescent="0.25">
      <c r="A70" s="2" t="s">
        <v>25</v>
      </c>
      <c r="B70" s="5" t="e">
        <f ca="1">_xll.RiskMax(B65)</f>
        <v>#NAME?</v>
      </c>
      <c r="C70" s="5" t="e">
        <f ca="1">_xll.RiskMax(C65)</f>
        <v>#NAME?</v>
      </c>
      <c r="D70" s="5" t="e">
        <f ca="1">_xll.RiskMax(D65)</f>
        <v>#NAME?</v>
      </c>
    </row>
    <row r="71" spans="1:4" x14ac:dyDescent="0.25">
      <c r="A71" s="2" t="s">
        <v>26</v>
      </c>
      <c r="B71" s="5" t="e">
        <f ca="1">_xll.RiskMean(B65)</f>
        <v>#NAME?</v>
      </c>
      <c r="C71" s="5" t="e">
        <f ca="1">_xll.RiskMean(C65)</f>
        <v>#NAME?</v>
      </c>
      <c r="D71" s="5" t="e">
        <f ca="1">_xll.RiskMean(D65)</f>
        <v>#NAME?</v>
      </c>
    </row>
    <row r="72" spans="1:4" x14ac:dyDescent="0.25">
      <c r="A72" s="2" t="s">
        <v>27</v>
      </c>
      <c r="B72" s="5" t="e">
        <f ca="1">_xll.RiskStdDev(B65)</f>
        <v>#NAME?</v>
      </c>
      <c r="C72" s="5">
        <v>3.779279E-2</v>
      </c>
      <c r="D72" s="5">
        <v>4.0556219999999997E-2</v>
      </c>
    </row>
    <row r="73" spans="1:4" x14ac:dyDescent="0.25">
      <c r="B73" s="5"/>
      <c r="C73" s="5"/>
      <c r="D73" s="5"/>
    </row>
    <row r="74" spans="1:4" x14ac:dyDescent="0.25">
      <c r="A74" s="1" t="s">
        <v>20</v>
      </c>
      <c r="B74" s="5"/>
      <c r="C74" s="5"/>
      <c r="D74" s="5"/>
    </row>
    <row r="75" spans="1:4" x14ac:dyDescent="0.25">
      <c r="A75" s="2" t="s">
        <v>21</v>
      </c>
      <c r="B75" s="5" t="e">
        <f ca="1">B71-'Part a'!B71</f>
        <v>#NAME?</v>
      </c>
      <c r="C75" s="5"/>
    </row>
    <row r="76" spans="1:4" x14ac:dyDescent="0.25">
      <c r="A76" s="2" t="s">
        <v>22</v>
      </c>
      <c r="B76" s="6" t="e">
        <f ca="1">B75*100*52*10000</f>
        <v>#NAME?</v>
      </c>
      <c r="C76" s="5"/>
    </row>
    <row r="77" spans="1:4" x14ac:dyDescent="0.25">
      <c r="A77" s="2" t="s">
        <v>23</v>
      </c>
      <c r="B77" s="6">
        <f>1000000</f>
        <v>1000000</v>
      </c>
      <c r="C77" s="5"/>
    </row>
    <row r="78" spans="1:4" x14ac:dyDescent="0.25">
      <c r="A78" s="9" t="s">
        <v>30</v>
      </c>
      <c r="B78" s="6" t="e">
        <f ca="1">B76-B77</f>
        <v>#NAME?</v>
      </c>
      <c r="C78" s="5"/>
      <c r="D78" s="5"/>
    </row>
    <row r="79" spans="1:4" x14ac:dyDescent="0.25">
      <c r="B79" s="5"/>
      <c r="C79" s="5"/>
      <c r="D79" s="5"/>
    </row>
    <row r="80" spans="1:4" x14ac:dyDescent="0.25">
      <c r="B80" s="5"/>
      <c r="C80" s="5"/>
      <c r="D80" s="5"/>
    </row>
    <row r="81" spans="2:4" x14ac:dyDescent="0.25">
      <c r="B81" s="5"/>
      <c r="C81" s="5"/>
      <c r="D81" s="5"/>
    </row>
  </sheetData>
  <phoneticPr fontId="0" type="noConversion"/>
  <printOptions headings="1" gridLines="1" gridLinesSet="0"/>
  <pageMargins left="0.75" right="0.75" top="1" bottom="1" header="0.5" footer="0.5"/>
  <pageSetup scale="62" orientation="portrait" horizontalDpi="4294967292" r:id="rId1"/>
  <headerFooter alignWithMargins="0">
    <oddFooter>&amp;CProblem 13.34, part (b)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RiskSerializationData</vt:lpstr>
      <vt:lpstr>Part a</vt:lpstr>
      <vt:lpstr>Part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1996-07-15T17:44:47Z</cp:lastPrinted>
  <dcterms:created xsi:type="dcterms:W3CDTF">1998-12-23T22:18:59Z</dcterms:created>
  <dcterms:modified xsi:type="dcterms:W3CDTF">2014-05-20T19:49:12Z</dcterms:modified>
</cp:coreProperties>
</file>